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D:\Users\yano\Desktop\放表修正\放表清單_官網\"/>
    </mc:Choice>
  </mc:AlternateContent>
  <xr:revisionPtr revIDLastSave="0" documentId="13_ncr:1_{30D7866E-9ECF-4556-BBC4-809FDCB6BD31}" xr6:coauthVersionLast="47" xr6:coauthVersionMax="47" xr10:uidLastSave="{00000000-0000-0000-0000-000000000000}"/>
  <bookViews>
    <workbookView xWindow="22930" yWindow="-110" windowWidth="23260" windowHeight="13900" tabRatio="809" xr2:uid="{00000000-000D-0000-FFFF-FFFF00000000}"/>
  </bookViews>
  <sheets>
    <sheet name="受檢資料清單" sheetId="177" r:id="rId1"/>
    <sheet name="A52_保險數位金融服務項目表" sheetId="129" r:id="rId2"/>
    <sheet name="B51_三年度試算表" sheetId="68" r:id="rId3"/>
    <sheet name="B53_資產負債表(舊)" sheetId="224" r:id="rId4"/>
    <sheet name="B54_綜合損益表(舊)" sheetId="225" r:id="rId5"/>
    <sheet name="B56_主要險種保費分析表" sheetId="75" r:id="rId6"/>
    <sheet name="B57_重要財務比率分析表(舊)" sheetId="76" r:id="rId7"/>
    <sheet name="B58_資產品質評估表" sheetId="77" r:id="rId8"/>
    <sheet name="B53_資產負債表(新)" sheetId="183" r:id="rId9"/>
    <sheet name="B54_綜合損益表(新)" sheetId="185" r:id="rId10"/>
    <sheet name="B57_重要財務比率分析表(新)" sheetId="182" r:id="rId11"/>
    <sheet name="C51_新契約外撥電訪之名單" sheetId="79" r:id="rId12"/>
    <sheet name="C52_基準日保險經紀人、代理人清單" sheetId="133" r:id="rId13"/>
    <sheet name="C53_往來保經代通路管理及考核作業說明" sheetId="141" r:id="rId14"/>
    <sheet name="D51 _授權代收保險費應注意事項執行調查表" sheetId="226" r:id="rId15"/>
    <sheet name="D52_防範保險業務員挪用保戶款項相關內控作業規定執行調查表" sheetId="227" r:id="rId16"/>
    <sheet name="E51_基準日合格核保人員清單與其授權文件" sheetId="130" r:id="rId17"/>
    <sheet name="E52_基準日銷售險種及資料期間停售商品清單" sheetId="131" r:id="rId18"/>
    <sheet name="F54_理賠件數及金額統計表" sheetId="228" r:id="rId19"/>
    <sheet name="F55_資料期間之理賠人員資料" sheetId="92" r:id="rId20"/>
    <sheet name="F56_申訴案件清單" sheetId="94" r:id="rId21"/>
    <sheet name="G51_再保業務分析表" sheetId="96" r:id="rId22"/>
    <sheet name="G52_合約再保險一覽表" sheetId="97" r:id="rId23"/>
    <sheet name="O51_資金運用表" sheetId="100" r:id="rId24"/>
    <sheet name="O52_投資餘額明細表" sheetId="101" r:id="rId25"/>
    <sheet name="O56_有價證券交易明細" sheetId="229" r:id="rId26"/>
    <sheet name="O57_交易對手清單" sheetId="108" r:id="rId27"/>
    <sheet name="O58_保管機構清單" sheetId="109" r:id="rId28"/>
    <sheet name="O59_全權委託投資公司清單" sheetId="110" r:id="rId29"/>
    <sheet name="P51_不動產餘額明細表" sheetId="230" r:id="rId30"/>
    <sheet name="P52_不動產變動情形彙總表" sheetId="231" r:id="rId31"/>
    <sheet name="P53_不動產新增.處分.重分類案件明細表" sheetId="232" r:id="rId32"/>
    <sheet name="Q51_辦理利害關係人放款管理有關放款統計表" sheetId="197" r:id="rId33"/>
    <sheet name="Q52_對同一人、同一關係人或關係企業放款及其他交易限額表" sheetId="198" r:id="rId34"/>
    <sheet name="Q53_基準日放款餘額明細表(不含保單借款)" sheetId="199" r:id="rId35"/>
    <sheet name="Q54_逾期放款統計表(全公司)" sheetId="200" r:id="rId36"/>
    <sheet name="Q55_自行評估統計表(全公司)" sheetId="201" r:id="rId37"/>
    <sheet name="Q56_催收款項、逾期放款及其他應予評估放款明細表" sheetId="221" r:id="rId38"/>
    <sheet name="Q57_轉銷呆帳明細表" sheetId="205" r:id="rId39"/>
    <sheet name="S51_稽核人員資格及受訓情形調查表" sheetId="206" r:id="rId40"/>
    <sheet name="S52_委外清單" sheetId="207" r:id="rId41"/>
    <sheet name="S54_檢舉作業調查表" sheetId="220" r:id="rId42"/>
    <sheet name="T51_各部門及資訊單位產出資料檔並傳遞至外部單位之資料明細" sheetId="122" r:id="rId43"/>
    <sheet name="T52_外部單位產出資料檔傳遞至各部門及資訊單位資料明細" sheetId="123" r:id="rId44"/>
    <sheet name="Y51_負責人兼任事業調查表" sheetId="139" r:id="rId45"/>
    <sheet name="Z51_電腦系統組成調查表" sheetId="124" r:id="rId46"/>
    <sheet name="Z52_連線環境調查表" sheetId="125" r:id="rId47"/>
    <sheet name="Z53_應用系統調查表" sheetId="126" r:id="rId48"/>
    <sheet name="Z54_電腦設備安全措施調查表" sheetId="127" r:id="rId49"/>
    <sheet name="Z55_資訊人員電腦使用者代號一覽表" sheetId="128" r:id="rId50"/>
  </sheets>
  <externalReferences>
    <externalReference r:id="rId51"/>
    <externalReference r:id="rId52"/>
    <externalReference r:id="rId53"/>
    <externalReference r:id="rId54"/>
  </externalReferences>
  <definedNames>
    <definedName name="__123Graph_B" localSheetId="7" hidden="1">'[1]Sum-by bgt center'!#REF!</definedName>
    <definedName name="__123Graph_B" localSheetId="28" hidden="1">'[1]Sum-by bgt center'!#REF!</definedName>
    <definedName name="__123Graph_B" localSheetId="43" hidden="1">'[1]Sum-by bgt center'!#REF!</definedName>
    <definedName name="__123Graph_B" hidden="1">'[1]Sum-by bgt center'!#REF!</definedName>
    <definedName name="__123Graph_C" localSheetId="7" hidden="1">'[1]Sum-by bgt center'!#REF!</definedName>
    <definedName name="__123Graph_C" localSheetId="28" hidden="1">'[1]Sum-by bgt center'!#REF!</definedName>
    <definedName name="__123Graph_C" localSheetId="43" hidden="1">'[1]Sum-by bgt center'!#REF!</definedName>
    <definedName name="__123Graph_C" hidden="1">'[1]Sum-by bgt center'!#REF!</definedName>
    <definedName name="__123Graph_D" localSheetId="7" hidden="1">[2]Reserve!#REF!</definedName>
    <definedName name="__123Graph_D" localSheetId="28" hidden="1">[2]Reserve!#REF!</definedName>
    <definedName name="__123Graph_D" localSheetId="43" hidden="1">[2]Reserve!#REF!</definedName>
    <definedName name="__123Graph_D" hidden="1">[2]Reserve!#REF!</definedName>
    <definedName name="_xlnm._FilterDatabase" localSheetId="0" hidden="1">受檢資料清單!$A$7:$L$7</definedName>
    <definedName name="_Order1" hidden="1">255</definedName>
    <definedName name="sencount" hidden="1">3</definedName>
    <definedName name="受檢機構">受檢資料清單!$B$1</definedName>
    <definedName name="返回A">受檢資料清單!#REF!</definedName>
    <definedName name="返回B">受檢資料清單!#REF!</definedName>
    <definedName name="返回C">受檢資料清單!#REF!</definedName>
    <definedName name="返回D">受檢資料清單!#REF!</definedName>
    <definedName name="返回E">受檢資料清單!#REF!</definedName>
    <definedName name="返回G">受檢資料清單!#REF!</definedName>
    <definedName name="返回I">'[3]2.壽險受檢資料清單 '!#REF!</definedName>
    <definedName name="返回J">'[3]2.壽險受檢資料清單 '!#REF!</definedName>
    <definedName name="返回K">'[3]2.壽險受檢資料清單 '!#REF!</definedName>
    <definedName name="返回M">受檢資料清單!#REF!</definedName>
    <definedName name="返回O">受檢資料清單!#REF!</definedName>
    <definedName name="返回P">受檢資料清單!#REF!</definedName>
    <definedName name="返回Q">'[3]2.壽險受檢資料清單 '!#REF!</definedName>
    <definedName name="返回R">受檢資料清單!#REF!</definedName>
    <definedName name="返回S">受檢資料清單!#REF!</definedName>
    <definedName name="返回T">受檢資料清單!#REF!</definedName>
    <definedName name="返回Y">受檢資料清單!#REF!</definedName>
    <definedName name="返回Z">受檢資料清單!#REF!</definedName>
    <definedName name="返回各險">受檢資料清單!$C$108</definedName>
    <definedName name="返回產險受檢資料清單">受檢資料清單!$B$2</definedName>
    <definedName name="基準日" localSheetId="25">'[4]產險受檢資料清單 '!$D$4</definedName>
    <definedName name="基準日">受檢資料清單!$E$4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205" l="1"/>
  <c r="G4" i="205"/>
  <c r="F2" i="228"/>
  <c r="D2" i="228"/>
  <c r="B2" i="228"/>
  <c r="G9" i="228"/>
  <c r="F9" i="228"/>
  <c r="E9" i="228"/>
  <c r="D9" i="228"/>
  <c r="C9" i="228"/>
  <c r="B9" i="228"/>
  <c r="A2" i="225"/>
  <c r="D4" i="225"/>
  <c r="B4" i="225"/>
  <c r="D4" i="224"/>
  <c r="B4" i="224"/>
  <c r="A2" i="224"/>
  <c r="H3" i="182" l="1"/>
  <c r="G3" i="182"/>
  <c r="F3" i="182"/>
  <c r="D3" i="182"/>
  <c r="E4" i="185"/>
  <c r="D4" i="185"/>
  <c r="B4" i="185"/>
  <c r="E4" i="183"/>
  <c r="D4" i="183"/>
  <c r="B4" i="183"/>
  <c r="D2" i="68" l="1"/>
  <c r="F2" i="68" s="1"/>
  <c r="E2" i="68" l="1"/>
  <c r="D4" i="221" l="1"/>
  <c r="G2" i="221"/>
  <c r="A2" i="128" l="1"/>
  <c r="A2" i="127"/>
  <c r="A2" i="126"/>
  <c r="A2" i="125"/>
  <c r="A2" i="124"/>
  <c r="A2" i="206"/>
  <c r="E4" i="201"/>
  <c r="E3" i="200"/>
  <c r="A3" i="197"/>
  <c r="A4" i="198" s="1"/>
  <c r="F3" i="101" l="1"/>
  <c r="B4" i="100"/>
  <c r="D4" i="100" s="1"/>
  <c r="E4" i="100" l="1"/>
  <c r="G4" i="75" l="1"/>
  <c r="E4" i="75"/>
  <c r="C4" i="75"/>
  <c r="F2" i="199" l="1"/>
  <c r="A1" i="127"/>
  <c r="A1" i="126"/>
  <c r="A1" i="125"/>
  <c r="E2" i="201"/>
  <c r="A2" i="197"/>
  <c r="A3" i="198" s="1"/>
  <c r="A1" i="128"/>
  <c r="C3" i="200"/>
  <c r="A1" i="124"/>
  <c r="A1" i="206"/>
  <c r="A2" i="183"/>
  <c r="A2" i="185"/>
  <c r="I1" i="12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AF53D29-F1FB-4D55-8CF7-D172E7AA0531}" keepAlive="1" name="查詢 - 2 產險檢查工作資料清單及其附表_1202 xlsx" description="與活頁簿中 '2 產險檢查工作資料清單及其附表_1202 xlsx' 查詢的連接。" type="5" refreshedVersion="8" background="1" saveData="1">
    <dbPr connection="Provider=Microsoft.Mashup.OleDb.1;Data Source=$Workbook$;Location=&quot;2 產險檢查工作資料清單及其附表_1202 xlsx&quot;;Extended Properties=&quot;&quot;" command="SELECT * FROM [2 產險檢查工作資料清單及其附表_1202 xlsx]"/>
  </connection>
</connections>
</file>

<file path=xl/sharedStrings.xml><?xml version="1.0" encoding="utf-8"?>
<sst xmlns="http://schemas.openxmlformats.org/spreadsheetml/2006/main" count="2725" uniqueCount="1856">
  <si>
    <t>註：</t>
  </si>
  <si>
    <t>科目代碼</t>
  </si>
  <si>
    <t>經辦：</t>
    <phoneticPr fontId="8" type="noConversion"/>
  </si>
  <si>
    <t>主管：</t>
    <phoneticPr fontId="8" type="noConversion"/>
  </si>
  <si>
    <t>合計</t>
    <phoneticPr fontId="8" type="noConversion"/>
  </si>
  <si>
    <t>％</t>
  </si>
  <si>
    <t>金額</t>
  </si>
  <si>
    <t>單位：新臺幣千元、％</t>
    <phoneticPr fontId="8" type="noConversion"/>
  </si>
  <si>
    <t>營業收入合計</t>
  </si>
  <si>
    <t>1.請填列各年度主要險種之首年度簽單保費（依比率大小依序排列）。</t>
  </si>
  <si>
    <t>信用保證保險</t>
  </si>
  <si>
    <t>航空保險</t>
  </si>
  <si>
    <t>工程保險</t>
  </si>
  <si>
    <t>責任保險</t>
  </si>
  <si>
    <t>傷害保險</t>
  </si>
  <si>
    <t>火災保險</t>
  </si>
  <si>
    <t>汽車保險</t>
  </si>
  <si>
    <t>費用率</t>
  </si>
  <si>
    <t>獲利能力指標</t>
  </si>
  <si>
    <t>合計</t>
  </si>
  <si>
    <t>Ⅳ</t>
  </si>
  <si>
    <t>Ⅲ</t>
  </si>
  <si>
    <t>(10)</t>
  </si>
  <si>
    <t>(7)</t>
  </si>
  <si>
    <t>(6)</t>
  </si>
  <si>
    <t>(5)</t>
  </si>
  <si>
    <t>(2)</t>
  </si>
  <si>
    <t>被保人姓名</t>
  </si>
  <si>
    <t>要保人姓名</t>
  </si>
  <si>
    <t>保單生效日</t>
  </si>
  <si>
    <t>保單號碼</t>
  </si>
  <si>
    <t>進件管道</t>
  </si>
  <si>
    <t>險種</t>
  </si>
  <si>
    <t>姓名</t>
  </si>
  <si>
    <t>四、保險業應規定代收保險費之繳回期限，如有延誤繳回之情形者，應要求有權代收保險費之人出具報告敘明原因，保險業並應主動加以了解及為積極適當之處理。</t>
    <phoneticPr fontId="8" type="noConversion"/>
  </si>
  <si>
    <t>保險金額</t>
  </si>
  <si>
    <t>險種代號</t>
  </si>
  <si>
    <t>C020</t>
    <phoneticPr fontId="8" type="noConversion"/>
  </si>
  <si>
    <t>總計</t>
  </si>
  <si>
    <t>課程名稱</t>
  </si>
  <si>
    <t>13-1-3</t>
    <phoneticPr fontId="8" type="noConversion"/>
  </si>
  <si>
    <t>水/火/責任險</t>
  </si>
  <si>
    <t>C023</t>
    <phoneticPr fontId="8" type="noConversion"/>
  </si>
  <si>
    <t>○○○○</t>
    <phoneticPr fontId="8" type="noConversion"/>
  </si>
  <si>
    <t>13-1-1</t>
    <phoneticPr fontId="8" type="noConversion"/>
  </si>
  <si>
    <t>分機：</t>
    <phoneticPr fontId="8" type="noConversion"/>
  </si>
  <si>
    <t>薛建育</t>
  </si>
  <si>
    <t>承辦人：</t>
    <phoneticPr fontId="8" type="noConversion"/>
  </si>
  <si>
    <t>單位主管：</t>
    <phoneticPr fontId="8" type="noConversion"/>
  </si>
  <si>
    <t>資料提供部門名稱</t>
    <phoneticPr fontId="8" type="noConversion"/>
  </si>
  <si>
    <t>理賠件數</t>
    <phoneticPr fontId="8" type="noConversion"/>
  </si>
  <si>
    <t>申訴來源：包括但不限於評議中心、保險局、信函、電話…。</t>
    <phoneticPr fontId="8" type="noConversion"/>
  </si>
  <si>
    <t>XXXXXXX</t>
    <phoneticPr fontId="8" type="noConversion"/>
  </si>
  <si>
    <t>○○</t>
  </si>
  <si>
    <t>ex.○○分公司</t>
    <phoneticPr fontId="8" type="noConversion"/>
  </si>
  <si>
    <t>○○○</t>
  </si>
  <si>
    <t xml:space="preserve">  2：未安排再保合約之險種，請敘明理由。</t>
    <phoneticPr fontId="8" type="noConversion"/>
  </si>
  <si>
    <t>註1：請列出再保人名稱(公司)及限額。</t>
    <phoneticPr fontId="8" type="noConversion"/>
  </si>
  <si>
    <t>第二溢額</t>
  </si>
  <si>
    <t>第一溢額</t>
  </si>
  <si>
    <t>溢額再保</t>
  </si>
  <si>
    <t>自留額</t>
  </si>
  <si>
    <t>銷售險種</t>
  </si>
  <si>
    <t>執業證書號碼</t>
    <phoneticPr fontId="8" type="noConversion"/>
  </si>
  <si>
    <t xml:space="preserve">  名   稱</t>
    <phoneticPr fontId="8" type="noConversion"/>
  </si>
  <si>
    <t>承接比例％</t>
    <phoneticPr fontId="8" type="noConversion"/>
  </si>
  <si>
    <t>信用評等</t>
    <phoneticPr fontId="8" type="noConversion"/>
  </si>
  <si>
    <t>名稱</t>
    <phoneticPr fontId="8" type="noConversion"/>
  </si>
  <si>
    <r>
      <t xml:space="preserve">   </t>
    </r>
    <r>
      <rPr>
        <sz val="12"/>
        <rFont val="標楷體"/>
        <family val="4"/>
        <charset val="136"/>
      </rPr>
      <t>再  保  險  經  紀  人</t>
    </r>
    <phoneticPr fontId="8" type="noConversion"/>
  </si>
  <si>
    <t>再保險人（依承接比例依序排列）</t>
    <phoneticPr fontId="8" type="noConversion"/>
  </si>
  <si>
    <t>再保險合約
型態及名稱</t>
    <phoneticPr fontId="8" type="noConversion"/>
  </si>
  <si>
    <t>自留額／自留比率</t>
    <phoneticPr fontId="8" type="noConversion"/>
  </si>
  <si>
    <t>合約再保險一覽表</t>
    <phoneticPr fontId="8" type="noConversion"/>
  </si>
  <si>
    <t>(19)</t>
  </si>
  <si>
    <t>(18)</t>
  </si>
  <si>
    <t>(17)</t>
  </si>
  <si>
    <t>(16)</t>
  </si>
  <si>
    <t>(15)</t>
  </si>
  <si>
    <t>(14)</t>
  </si>
  <si>
    <t>(13)</t>
  </si>
  <si>
    <t>(12)</t>
  </si>
  <si>
    <t>(11)</t>
  </si>
  <si>
    <t>幣別</t>
  </si>
  <si>
    <t>交易日</t>
  </si>
  <si>
    <t>資本利(損)</t>
  </si>
  <si>
    <t>匯兌利(損)</t>
  </si>
  <si>
    <t>匯率</t>
  </si>
  <si>
    <t>股數</t>
  </si>
  <si>
    <t>交割日</t>
  </si>
  <si>
    <t>與本公司負責人或辦理放款之職員有利害關係者</t>
  </si>
  <si>
    <r>
      <t>持有實收資本總額</t>
    </r>
    <r>
      <rPr>
        <sz val="12"/>
        <rFont val="MS Serif"/>
        <family val="1"/>
      </rPr>
      <t>10</t>
    </r>
    <r>
      <rPr>
        <sz val="12"/>
        <rFont val="華康楷書體W5"/>
        <family val="4"/>
        <charset val="136"/>
      </rPr>
      <t>%</t>
    </r>
    <r>
      <rPr>
        <sz val="12"/>
        <rFont val="標楷體"/>
        <family val="4"/>
        <charset val="136"/>
      </rPr>
      <t>以上之企業</t>
    </r>
  </si>
  <si>
    <r>
      <t>合</t>
    </r>
    <r>
      <rPr>
        <sz val="12"/>
        <rFont val="MS Serif"/>
        <family val="1"/>
      </rPr>
      <t xml:space="preserve">   </t>
    </r>
    <r>
      <rPr>
        <sz val="12"/>
        <rFont val="標楷體"/>
        <family val="4"/>
        <charset val="136"/>
      </rPr>
      <t>計</t>
    </r>
  </si>
  <si>
    <t>擔保放款</t>
  </si>
  <si>
    <t>營業單位</t>
  </si>
  <si>
    <t>填表人電話：</t>
  </si>
  <si>
    <t>填表人：</t>
  </si>
  <si>
    <t>主管：</t>
  </si>
  <si>
    <t>保險業對同一人或同一關係人或同一關係企業放款</t>
  </si>
  <si>
    <t xml:space="preserve">   合           計</t>
  </si>
  <si>
    <t xml:space="preserve"> 2年以上</t>
  </si>
  <si>
    <t xml:space="preserve"> 1年~2年</t>
  </si>
  <si>
    <t>6個月~1年</t>
  </si>
  <si>
    <t xml:space="preserve">  3個月~6個月</t>
  </si>
  <si>
    <t xml:space="preserve"> 視同逾期者</t>
  </si>
  <si>
    <t xml:space="preserve"> 未滿3個月</t>
  </si>
  <si>
    <t>聯絡電話：</t>
  </si>
  <si>
    <t>Ⅱ</t>
  </si>
  <si>
    <t>提供人</t>
  </si>
  <si>
    <t>核貸金額</t>
  </si>
  <si>
    <t>帳日期</t>
  </si>
  <si>
    <t>填負責人姓名）</t>
  </si>
  <si>
    <t>備   註</t>
  </si>
  <si>
    <t>現欠餘額</t>
  </si>
  <si>
    <t xml:space="preserve"> 轉銷呆帳明細表（各營業單位）</t>
  </si>
  <si>
    <r>
      <t>註：</t>
    </r>
    <r>
      <rPr>
        <sz val="8"/>
        <rFont val="Times New Roman"/>
        <family val="1"/>
      </rPr>
      <t>1.</t>
    </r>
    <r>
      <rPr>
        <sz val="8"/>
        <rFont val="標楷體"/>
        <family val="4"/>
        <charset val="136"/>
      </rPr>
      <t>任用資格請檢附人事資料影本。</t>
    </r>
  </si>
  <si>
    <t>近二年度訓練</t>
  </si>
  <si>
    <t>稽核訓證書取得日期</t>
  </si>
  <si>
    <r>
      <t>符合保險業內控內稽辦法第</t>
    </r>
    <r>
      <rPr>
        <sz val="12"/>
        <rFont val="Times New Roman"/>
        <family val="1"/>
      </rPr>
      <t>13</t>
    </r>
    <r>
      <rPr>
        <sz val="12"/>
        <rFont val="標楷體"/>
        <family val="4"/>
        <charset val="136"/>
      </rPr>
      <t>條之何項資格</t>
    </r>
  </si>
  <si>
    <t>擔任稽核人員日期</t>
  </si>
  <si>
    <t>進入本公司日期</t>
  </si>
  <si>
    <t>職稱</t>
  </si>
  <si>
    <t>範例</t>
    <phoneticPr fontId="8" type="noConversion"/>
  </si>
  <si>
    <t>編號</t>
    <phoneticPr fontId="8" type="noConversion"/>
  </si>
  <si>
    <t>B2B加密傳輸</t>
  </si>
  <si>
    <t>XX銀行</t>
    <phoneticPr fontId="8" type="noConversion"/>
  </si>
  <si>
    <t>尚未終止</t>
    <phoneticPr fontId="8" type="noConversion"/>
  </si>
  <si>
    <t>每日</t>
    <phoneticPr fontId="8" type="noConversion"/>
  </si>
  <si>
    <t>101.1.1</t>
    <phoneticPr fontId="8" type="noConversion"/>
  </si>
  <si>
    <t>會計部保單規劃科</t>
  </si>
  <si>
    <t>Y</t>
  </si>
  <si>
    <t>XX銀行請款檔</t>
    <phoneticPr fontId="8" type="noConversion"/>
  </si>
  <si>
    <t>XXX</t>
    <phoneticPr fontId="8" type="noConversion"/>
  </si>
  <si>
    <t>E-MAIL</t>
  </si>
  <si>
    <t>每月15日</t>
    <phoneticPr fontId="8" type="noConversion"/>
  </si>
  <si>
    <t>102.1.1</t>
    <phoneticPr fontId="8" type="noConversion"/>
  </si>
  <si>
    <t>保費科</t>
    <phoneticPr fontId="8" type="noConversion"/>
  </si>
  <si>
    <t>Y</t>
    <phoneticPr fontId="8" type="noConversion"/>
  </si>
  <si>
    <t>信用卡代收</t>
    <phoneticPr fontId="8" type="noConversion"/>
  </si>
  <si>
    <t>加密方式
1.原已加密(https/特定傳輸軟體) 
2.不需加密 
3.已ZIP加密
4.其他(請附加說明方式)</t>
    <phoneticPr fontId="8" type="noConversion"/>
  </si>
  <si>
    <t>傳遞方式</t>
    <phoneticPr fontId="8" type="noConversion"/>
  </si>
  <si>
    <t>傳遞對象</t>
    <phoneticPr fontId="8" type="noConversion"/>
  </si>
  <si>
    <t>現行是否終止傳遞(如終止，請說明終止時間與原因)</t>
    <phoneticPr fontId="8" type="noConversion"/>
  </si>
  <si>
    <t>頻率</t>
    <phoneticPr fontId="8" type="noConversion"/>
  </si>
  <si>
    <t>首次傳遞時間(如時間久遠,可大概寫開始年份)</t>
    <phoneticPr fontId="8" type="noConversion"/>
  </si>
  <si>
    <t>提出需求之使用者部門</t>
    <phoneticPr fontId="8" type="noConversion"/>
  </si>
  <si>
    <t>是否包含客戶個人資料</t>
    <phoneticPr fontId="8" type="noConversion"/>
  </si>
  <si>
    <t>欄位內容</t>
    <phoneticPr fontId="8" type="noConversion"/>
  </si>
  <si>
    <t>資料檔案名稱</t>
    <phoneticPr fontId="8" type="noConversion"/>
  </si>
  <si>
    <t xml:space="preserve">各部門及資訊部門產出資料檔並傳遞至外部單位之明細         </t>
    <phoneticPr fontId="8" type="noConversion"/>
  </si>
  <si>
    <t>備註</t>
  </si>
  <si>
    <t>版本</t>
  </si>
  <si>
    <t>廠商</t>
  </si>
  <si>
    <t>名稱</t>
  </si>
  <si>
    <t>一﹑作業系統</t>
  </si>
  <si>
    <t>貳﹑作業軟體</t>
  </si>
  <si>
    <t>作業軟體調查表</t>
  </si>
  <si>
    <t>處理速度</t>
  </si>
  <si>
    <t>主記憶容量</t>
  </si>
  <si>
    <t>型號</t>
  </si>
  <si>
    <t>廠牌</t>
  </si>
  <si>
    <t>一﹑主要電腦系統</t>
  </si>
  <si>
    <t>壹﹑中心硬體設備</t>
  </si>
  <si>
    <t>放置場所</t>
  </si>
  <si>
    <t>數量</t>
  </si>
  <si>
    <t>項目</t>
  </si>
  <si>
    <t>三﹑網際網路安全控管設備</t>
  </si>
  <si>
    <t>連接方式</t>
  </si>
  <si>
    <t>傳輸速率</t>
  </si>
  <si>
    <t>通訊協定</t>
  </si>
  <si>
    <t>二﹑傳輸線路（含總分公司間及對Internet之連線）</t>
  </si>
  <si>
    <t>一﹑通訊設備</t>
  </si>
  <si>
    <t>參﹑連線環境</t>
  </si>
  <si>
    <t>連線環境調查表</t>
  </si>
  <si>
    <t>負責人</t>
  </si>
  <si>
    <t>系統文件</t>
  </si>
  <si>
    <t>使用語言種類</t>
  </si>
  <si>
    <t>應用系統名稱</t>
  </si>
  <si>
    <t>應用系統調查表</t>
  </si>
  <si>
    <t>運送頻率</t>
  </si>
  <si>
    <t>運送人員</t>
  </si>
  <si>
    <t>運送方式</t>
  </si>
  <si>
    <t>存放地點</t>
  </si>
  <si>
    <t>四、備援媒體管理</t>
  </si>
  <si>
    <t>（僅適用於保險契約）</t>
  </si>
  <si>
    <t>有效期間</t>
  </si>
  <si>
    <t>契約名稱</t>
  </si>
  <si>
    <t>三、保險及各項設備維護契約（請檢附契約影本）</t>
  </si>
  <si>
    <t>請註明座落位置</t>
  </si>
  <si>
    <t>發電機</t>
  </si>
  <si>
    <t>不斷電系統</t>
  </si>
  <si>
    <t>機房環境監控系統</t>
  </si>
  <si>
    <t>機房消防設備</t>
  </si>
  <si>
    <t>設備維護負責人</t>
  </si>
  <si>
    <t>二、消防及機電設施</t>
  </si>
  <si>
    <t>門禁管制系統名稱</t>
  </si>
  <si>
    <t>門禁管制方式</t>
  </si>
  <si>
    <t>主機房座落位置</t>
  </si>
  <si>
    <t>一、機房管理</t>
  </si>
  <si>
    <t>伍、安全措施</t>
  </si>
  <si>
    <t>註：請依系統別、部門別填列，若不敷使用請自行影印。</t>
  </si>
  <si>
    <t>職務代理人</t>
  </si>
  <si>
    <t>電腦使用者代號（UserID）</t>
  </si>
  <si>
    <t>經辦現職日期</t>
  </si>
  <si>
    <t>目前經辦工作</t>
  </si>
  <si>
    <t>Z10</t>
  </si>
  <si>
    <t>Z09</t>
  </si>
  <si>
    <t>Z06</t>
  </si>
  <si>
    <t>Z05</t>
  </si>
  <si>
    <t>Z04</t>
  </si>
  <si>
    <t>Z03</t>
  </si>
  <si>
    <t>Z02</t>
  </si>
  <si>
    <t>Z01</t>
    <phoneticPr fontId="8" type="noConversion"/>
  </si>
  <si>
    <t>T02</t>
  </si>
  <si>
    <t>T01</t>
    <phoneticPr fontId="8" type="noConversion"/>
  </si>
  <si>
    <t>S09</t>
  </si>
  <si>
    <t>S08</t>
  </si>
  <si>
    <t>S07</t>
  </si>
  <si>
    <t>S06</t>
  </si>
  <si>
    <t>S05</t>
  </si>
  <si>
    <t>S04</t>
  </si>
  <si>
    <t>S03</t>
  </si>
  <si>
    <t>R13</t>
    <phoneticPr fontId="8" type="noConversion"/>
  </si>
  <si>
    <t>R11</t>
    <phoneticPr fontId="8" type="noConversion"/>
  </si>
  <si>
    <t>R09</t>
    <phoneticPr fontId="8" type="noConversion"/>
  </si>
  <si>
    <t>R08</t>
    <phoneticPr fontId="8" type="noConversion"/>
  </si>
  <si>
    <t>R07</t>
    <phoneticPr fontId="8" type="noConversion"/>
  </si>
  <si>
    <t>R06</t>
  </si>
  <si>
    <t>R05</t>
  </si>
  <si>
    <t>R04</t>
  </si>
  <si>
    <t>R03</t>
  </si>
  <si>
    <t>R01</t>
    <phoneticPr fontId="8" type="noConversion"/>
  </si>
  <si>
    <t>Q01</t>
  </si>
  <si>
    <t>P02</t>
  </si>
  <si>
    <t>P01</t>
  </si>
  <si>
    <t>O13</t>
  </si>
  <si>
    <t>O12</t>
  </si>
  <si>
    <t>O10</t>
  </si>
  <si>
    <t>O08</t>
  </si>
  <si>
    <t>O07</t>
  </si>
  <si>
    <t>O05</t>
  </si>
  <si>
    <t>O04</t>
  </si>
  <si>
    <t>O03</t>
  </si>
  <si>
    <t>O02</t>
  </si>
  <si>
    <t>O01</t>
    <phoneticPr fontId="8" type="noConversion"/>
  </si>
  <si>
    <t>G03</t>
  </si>
  <si>
    <t>G02</t>
  </si>
  <si>
    <t>G01</t>
  </si>
  <si>
    <t>D02</t>
  </si>
  <si>
    <t>D01</t>
    <phoneticPr fontId="8" type="noConversion"/>
  </si>
  <si>
    <t>C02</t>
  </si>
  <si>
    <t>C01</t>
  </si>
  <si>
    <t>B07</t>
  </si>
  <si>
    <t>B06</t>
  </si>
  <si>
    <t>B05</t>
  </si>
  <si>
    <t>B04</t>
  </si>
  <si>
    <t>B02</t>
  </si>
  <si>
    <t>B01</t>
    <phoneticPr fontId="8" type="noConversion"/>
  </si>
  <si>
    <t>A06</t>
  </si>
  <si>
    <t>A05</t>
  </si>
  <si>
    <t>A04</t>
  </si>
  <si>
    <t>A03</t>
  </si>
  <si>
    <t>A02</t>
  </si>
  <si>
    <t>A01</t>
    <phoneticPr fontId="8" type="noConversion"/>
  </si>
  <si>
    <t>No.</t>
  </si>
  <si>
    <t>金        額</t>
    <phoneticPr fontId="8" type="noConversion"/>
  </si>
  <si>
    <t>金       額</t>
    <phoneticPr fontId="8" type="noConversion"/>
  </si>
  <si>
    <t>項          目</t>
    <phoneticPr fontId="8" type="noConversion"/>
  </si>
  <si>
    <t>單位：新臺幣千元</t>
    <phoneticPr fontId="8" type="noConversion"/>
  </si>
  <si>
    <t xml:space="preserve">  再保佣金收入</t>
    <phoneticPr fontId="8" type="noConversion"/>
  </si>
  <si>
    <t xml:space="preserve">  再保費收入</t>
    <phoneticPr fontId="8" type="noConversion"/>
  </si>
  <si>
    <t xml:space="preserve">  簽單保費收入</t>
    <phoneticPr fontId="8" type="noConversion"/>
  </si>
  <si>
    <t xml:space="preserve">  具金融商品性質之保險契約準備淨變動</t>
    <phoneticPr fontId="8" type="noConversion"/>
  </si>
  <si>
    <t>%</t>
    <phoneticPr fontId="8" type="noConversion"/>
  </si>
  <si>
    <t>金額</t>
    <phoneticPr fontId="8" type="noConversion"/>
  </si>
  <si>
    <t>經辦：</t>
    <phoneticPr fontId="8" type="noConversion"/>
  </si>
  <si>
    <t>主管：</t>
    <phoneticPr fontId="8" type="noConversion"/>
  </si>
  <si>
    <t xml:space="preserve">2.請檢附相關報表（上表數字須與會計帳列相符）。   </t>
    <phoneticPr fontId="55" type="noConversion"/>
  </si>
  <si>
    <t>合計總保費</t>
    <phoneticPr fontId="8" type="noConversion"/>
  </si>
  <si>
    <t xml:space="preserve">  信用保險</t>
    <phoneticPr fontId="8" type="noConversion"/>
  </si>
  <si>
    <t xml:space="preserve">  保證保險</t>
    <phoneticPr fontId="8" type="noConversion"/>
  </si>
  <si>
    <t xml:space="preserve">  商業綜合保險</t>
    <phoneticPr fontId="8" type="noConversion"/>
  </si>
  <si>
    <t xml:space="preserve">  個人綜合保險</t>
    <phoneticPr fontId="8" type="noConversion"/>
  </si>
  <si>
    <t xml:space="preserve">  專業責任保險</t>
    <phoneticPr fontId="8" type="noConversion"/>
  </si>
  <si>
    <t xml:space="preserve">  一般責任保險</t>
    <phoneticPr fontId="8" type="noConversion"/>
  </si>
  <si>
    <t xml:space="preserve">  政策性地震保險</t>
    <phoneticPr fontId="8" type="noConversion"/>
  </si>
  <si>
    <t xml:space="preserve">  颱風洪水保險</t>
    <phoneticPr fontId="8" type="noConversion"/>
  </si>
  <si>
    <t xml:space="preserve">  商業性地震保險</t>
    <phoneticPr fontId="8" type="noConversion"/>
  </si>
  <si>
    <t xml:space="preserve">  長期商業火災保險</t>
    <phoneticPr fontId="8" type="noConversion"/>
  </si>
  <si>
    <t xml:space="preserve">  一年期商業火災保險</t>
    <phoneticPr fontId="8" type="noConversion"/>
  </si>
  <si>
    <t xml:space="preserve">  長期住宅火災保險</t>
    <phoneticPr fontId="8" type="noConversion"/>
  </si>
  <si>
    <t xml:space="preserve">  一年期住宅火災保險</t>
    <phoneticPr fontId="8" type="noConversion"/>
  </si>
  <si>
    <t xml:space="preserve">  一年期強制機車責任保險</t>
    <phoneticPr fontId="8" type="noConversion"/>
  </si>
  <si>
    <t xml:space="preserve">  二年期強制機車責任保險</t>
    <phoneticPr fontId="8" type="noConversion"/>
  </si>
  <si>
    <t xml:space="preserve">  強制商業汽車責任保險</t>
    <phoneticPr fontId="8" type="noConversion"/>
  </si>
  <si>
    <t xml:space="preserve">  強制自用汽車責任保險</t>
    <phoneticPr fontId="8" type="noConversion"/>
  </si>
  <si>
    <t xml:space="preserve">  一般商業汽車責任保險</t>
    <phoneticPr fontId="8" type="noConversion"/>
  </si>
  <si>
    <t xml:space="preserve">  一般自用汽車責任保險</t>
    <phoneticPr fontId="8" type="noConversion"/>
  </si>
  <si>
    <t xml:space="preserve">  一般商業汽車財產損失保險</t>
    <phoneticPr fontId="8" type="noConversion"/>
  </si>
  <si>
    <t xml:space="preserve">  一般自用汽車財產損失保險</t>
    <phoneticPr fontId="8" type="noConversion"/>
  </si>
  <si>
    <t>單位：新臺幣千元、％</t>
    <phoneticPr fontId="8" type="noConversion"/>
  </si>
  <si>
    <t>主要險種保費分析表</t>
    <phoneticPr fontId="8" type="noConversion"/>
  </si>
  <si>
    <t>其他資產</t>
    <phoneticPr fontId="8" type="noConversion"/>
  </si>
  <si>
    <t>放款</t>
    <phoneticPr fontId="8" type="noConversion"/>
  </si>
  <si>
    <t>其它應收款</t>
    <phoneticPr fontId="8" type="noConversion"/>
  </si>
  <si>
    <t>應收保費</t>
    <phoneticPr fontId="8" type="noConversion"/>
  </si>
  <si>
    <t>應收票據</t>
    <phoneticPr fontId="8" type="noConversion"/>
  </si>
  <si>
    <t>Ⅴ</t>
    <phoneticPr fontId="8" type="noConversion"/>
  </si>
  <si>
    <t>Ⅱ</t>
    <phoneticPr fontId="8" type="noConversion"/>
  </si>
  <si>
    <t>帳列金額</t>
    <phoneticPr fontId="8" type="noConversion"/>
  </si>
  <si>
    <t>應予評估資產金額</t>
    <phoneticPr fontId="8" type="noConversion"/>
  </si>
  <si>
    <t>會計科目</t>
    <phoneticPr fontId="8" type="noConversion"/>
  </si>
  <si>
    <t>保單寄發日</t>
    <phoneticPr fontId="8" type="noConversion"/>
  </si>
  <si>
    <t>電訪日期</t>
    <phoneticPr fontId="8" type="noConversion"/>
  </si>
  <si>
    <t>控管表報、系統及程式名稱或代號</t>
    <phoneticPr fontId="8" type="noConversion"/>
  </si>
  <si>
    <t>控管單位及聯絡人員</t>
    <phoneticPr fontId="8" type="noConversion"/>
  </si>
  <si>
    <t>所訂內規名稱及條文所在頁數</t>
    <phoneticPr fontId="8" type="noConversion"/>
  </si>
  <si>
    <t>條文</t>
    <phoneticPr fontId="8" type="noConversion"/>
  </si>
  <si>
    <t>「保險業授權代收保險費應注意事項」、內規、執行單位及控管方式之對照表</t>
    <phoneticPr fontId="8" type="noConversion"/>
  </si>
  <si>
    <r>
      <t xml:space="preserve">備註
</t>
    </r>
    <r>
      <rPr>
        <b/>
        <sz val="9"/>
        <rFont val="標楷體"/>
        <family val="4"/>
        <charset val="136"/>
      </rPr>
      <t>（離職、…)</t>
    </r>
    <phoneticPr fontId="8" type="noConversion"/>
  </si>
  <si>
    <r>
      <t xml:space="preserve">轉任其他部門之職務
</t>
    </r>
    <r>
      <rPr>
        <b/>
        <sz val="9"/>
        <rFont val="標楷體"/>
        <family val="4"/>
        <charset val="136"/>
      </rPr>
      <t>（轉任公司其他部門之工作執掌）</t>
    </r>
    <phoneticPr fontId="8" type="noConversion"/>
  </si>
  <si>
    <r>
      <t xml:space="preserve">離（轉）職日
</t>
    </r>
    <r>
      <rPr>
        <b/>
        <sz val="9"/>
        <rFont val="標楷體"/>
        <family val="4"/>
        <charset val="136"/>
      </rPr>
      <t>（轉任公司其他部門或離職之年月日）</t>
    </r>
    <phoneticPr fontId="8" type="noConversion"/>
  </si>
  <si>
    <t>原任職之部門</t>
    <phoneticPr fontId="8" type="noConversion"/>
  </si>
  <si>
    <r>
      <t xml:space="preserve">到職日
</t>
    </r>
    <r>
      <rPr>
        <b/>
        <sz val="9"/>
        <rFont val="標楷體"/>
        <family val="4"/>
        <charset val="136"/>
      </rPr>
      <t>（擔任公司理賠人員日期）</t>
    </r>
    <phoneticPr fontId="8" type="noConversion"/>
  </si>
  <si>
    <t>服務證明</t>
    <phoneticPr fontId="8" type="noConversion"/>
  </si>
  <si>
    <t>理賠證書</t>
    <phoneticPr fontId="8" type="noConversion"/>
  </si>
  <si>
    <t>證照影本</t>
    <phoneticPr fontId="8" type="noConversion"/>
  </si>
  <si>
    <r>
      <t xml:space="preserve">原任職之職務
</t>
    </r>
    <r>
      <rPr>
        <b/>
        <sz val="9"/>
        <rFont val="標楷體"/>
        <family val="4"/>
        <charset val="136"/>
      </rPr>
      <t>（於公司擔任理賠人員前之職務）</t>
    </r>
    <phoneticPr fontId="8" type="noConversion"/>
  </si>
  <si>
    <t>理賠人員資格適用法條</t>
    <phoneticPr fontId="8" type="noConversion"/>
  </si>
  <si>
    <t>負責理賠險種</t>
    <phoneticPr fontId="8" type="noConversion"/>
  </si>
  <si>
    <r>
      <t xml:space="preserve">部門名稱
</t>
    </r>
    <r>
      <rPr>
        <b/>
        <sz val="9"/>
        <rFont val="標楷體"/>
        <family val="4"/>
        <charset val="136"/>
      </rPr>
      <t>（總公司險部、分公司）</t>
    </r>
    <phoneticPr fontId="8" type="noConversion"/>
  </si>
  <si>
    <t>職稱</t>
    <phoneticPr fontId="8" type="noConversion"/>
  </si>
  <si>
    <t>姓名</t>
    <phoneticPr fontId="8" type="noConversion"/>
  </si>
  <si>
    <t>員工編號</t>
    <phoneticPr fontId="8" type="noConversion"/>
  </si>
  <si>
    <t>序號</t>
    <phoneticPr fontId="8" type="noConversion"/>
  </si>
  <si>
    <r>
      <t>理賠人員資料</t>
    </r>
    <r>
      <rPr>
        <b/>
        <sz val="12"/>
        <rFont val="標楷體"/>
        <family val="4"/>
        <charset val="136"/>
      </rPr>
      <t>(資料區間-前次檢查基準日至本次檢查基準日）</t>
    </r>
    <phoneticPr fontId="8" type="noConversion"/>
  </si>
  <si>
    <t>ex.招攬爭議</t>
    <phoneticPr fontId="8" type="noConversion"/>
  </si>
  <si>
    <t>ex.非理賠爭議</t>
    <phoneticPr fontId="8" type="noConversion"/>
  </si>
  <si>
    <t>備註</t>
    <phoneticPr fontId="8" type="noConversion"/>
  </si>
  <si>
    <t>結案說明</t>
    <phoneticPr fontId="8" type="noConversion"/>
  </si>
  <si>
    <t>結案日</t>
    <phoneticPr fontId="8" type="noConversion"/>
  </si>
  <si>
    <t>處理結果</t>
    <phoneticPr fontId="8" type="noConversion"/>
  </si>
  <si>
    <t>案件處理過程概述</t>
    <phoneticPr fontId="8" type="noConversion"/>
  </si>
  <si>
    <t>申訴內容</t>
    <phoneticPr fontId="8" type="noConversion"/>
  </si>
  <si>
    <t>權責單位</t>
    <phoneticPr fontId="8" type="noConversion"/>
  </si>
  <si>
    <t>爭議類別</t>
    <phoneticPr fontId="8" type="noConversion"/>
  </si>
  <si>
    <t>爭議類型</t>
    <phoneticPr fontId="8" type="noConversion"/>
  </si>
  <si>
    <t>被保險人</t>
    <phoneticPr fontId="8" type="noConversion"/>
  </si>
  <si>
    <t>保單編號</t>
    <phoneticPr fontId="8" type="noConversion"/>
  </si>
  <si>
    <t>申訴者</t>
    <phoneticPr fontId="8" type="noConversion"/>
  </si>
  <si>
    <t>申訴來源</t>
    <phoneticPr fontId="8" type="noConversion"/>
  </si>
  <si>
    <t>險種</t>
    <phoneticPr fontId="8" type="noConversion"/>
  </si>
  <si>
    <t>受理日期</t>
    <phoneticPr fontId="8" type="noConversion"/>
  </si>
  <si>
    <t>公司之案件編號</t>
    <phoneticPr fontId="8" type="noConversion"/>
  </si>
  <si>
    <t>序號</t>
    <phoneticPr fontId="8" type="noConversion"/>
  </si>
  <si>
    <t>申訴清單</t>
    <phoneticPr fontId="8" type="noConversion"/>
  </si>
  <si>
    <t>經辦：</t>
    <phoneticPr fontId="8" type="noConversion"/>
  </si>
  <si>
    <t>主管：</t>
    <phoneticPr fontId="8" type="noConversion"/>
  </si>
  <si>
    <t xml:space="preserve">  2：未安排再保合約之險種，請敘明理由。</t>
    <phoneticPr fontId="8" type="noConversion"/>
  </si>
  <si>
    <t>註1：請列出再保人名稱(公司)及限額。</t>
    <phoneticPr fontId="8" type="noConversion"/>
  </si>
  <si>
    <t>備註</t>
    <phoneticPr fontId="8" type="noConversion"/>
  </si>
  <si>
    <t>再保險輔助人</t>
    <phoneticPr fontId="8" type="noConversion"/>
  </si>
  <si>
    <t>其他</t>
    <phoneticPr fontId="8" type="noConversion"/>
  </si>
  <si>
    <t>臨時分保</t>
    <phoneticPr fontId="8" type="noConversion"/>
  </si>
  <si>
    <t>超額賠款再保</t>
    <phoneticPr fontId="8" type="noConversion"/>
  </si>
  <si>
    <t>共保</t>
    <phoneticPr fontId="8" type="noConversion"/>
  </si>
  <si>
    <t>預約再保</t>
    <phoneticPr fontId="8" type="noConversion"/>
  </si>
  <si>
    <t>比率再保</t>
    <phoneticPr fontId="8" type="noConversion"/>
  </si>
  <si>
    <t>單位：新臺幣千元</t>
    <phoneticPr fontId="8" type="noConversion"/>
  </si>
  <si>
    <t>再  保  險  業  務  分  析  表</t>
    <phoneticPr fontId="8" type="noConversion"/>
  </si>
  <si>
    <t>交割帳戶帳號</t>
    <phoneticPr fontId="8" type="noConversion"/>
  </si>
  <si>
    <t>保管機構名稱</t>
    <phoneticPr fontId="8" type="noConversion"/>
  </si>
  <si>
    <t>核准日期</t>
    <phoneticPr fontId="8" type="noConversion"/>
  </si>
  <si>
    <t>交易員</t>
    <phoneticPr fontId="8" type="noConversion"/>
  </si>
  <si>
    <t>核准人</t>
    <phoneticPr fontId="8" type="noConversion"/>
  </si>
  <si>
    <t>經理人</t>
    <phoneticPr fontId="8" type="noConversion"/>
  </si>
  <si>
    <t>成交利率</t>
    <phoneticPr fontId="8" type="noConversion"/>
  </si>
  <si>
    <t>票面利率</t>
    <phoneticPr fontId="8" type="noConversion"/>
  </si>
  <si>
    <t>外幣成交總額(含息)</t>
    <phoneticPr fontId="8" type="noConversion"/>
  </si>
  <si>
    <t>成交百元價</t>
    <phoneticPr fontId="8" type="noConversion"/>
  </si>
  <si>
    <t>到期日</t>
    <phoneticPr fontId="8" type="noConversion"/>
  </si>
  <si>
    <t>發行日期</t>
    <phoneticPr fontId="8" type="noConversion"/>
  </si>
  <si>
    <t>Portfolio （請註明代操機構名稱）</t>
    <phoneticPr fontId="8" type="noConversion"/>
  </si>
  <si>
    <t>債券名稱</t>
    <phoneticPr fontId="8" type="noConversion"/>
  </si>
  <si>
    <t>債券類別</t>
    <phoneticPr fontId="8" type="noConversion"/>
  </si>
  <si>
    <t>ISIN</t>
    <phoneticPr fontId="8" type="noConversion"/>
  </si>
  <si>
    <t>發行公司國別</t>
    <phoneticPr fontId="8" type="noConversion"/>
  </si>
  <si>
    <t>發行公司</t>
    <phoneticPr fontId="8" type="noConversion"/>
  </si>
  <si>
    <t>交易對手</t>
    <phoneticPr fontId="8" type="noConversion"/>
  </si>
  <si>
    <t>流水編號</t>
    <phoneticPr fontId="8" type="noConversion"/>
  </si>
  <si>
    <t>交割日</t>
    <phoneticPr fontId="8" type="noConversion"/>
  </si>
  <si>
    <t>債券-初級市場（含委外代操）</t>
    <phoneticPr fontId="8" type="noConversion"/>
  </si>
  <si>
    <t>債券-次級市場（含委外代操）</t>
    <phoneticPr fontId="8" type="noConversion"/>
  </si>
  <si>
    <t>原購入平均匯率</t>
    <phoneticPr fontId="8" type="noConversion"/>
  </si>
  <si>
    <t>購入平均價格</t>
    <phoneticPr fontId="8" type="noConversion"/>
  </si>
  <si>
    <t>股票／基金名稱</t>
    <phoneticPr fontId="8" type="noConversion"/>
  </si>
  <si>
    <t>股票／基金代號</t>
    <phoneticPr fontId="8" type="noConversion"/>
  </si>
  <si>
    <t>股票或基金-賣出（含委外代操）</t>
    <phoneticPr fontId="8" type="noConversion"/>
  </si>
  <si>
    <t>股票或基金-買進（含委外代操）</t>
    <phoneticPr fontId="8" type="noConversion"/>
  </si>
  <si>
    <t>註：如不敷使用，請自行影印增加。</t>
    <phoneticPr fontId="8" type="noConversion"/>
  </si>
  <si>
    <t>填表人：</t>
    <phoneticPr fontId="8" type="noConversion"/>
  </si>
  <si>
    <t>1.
2.
3.
4.
5.
6.</t>
    <phoneticPr fontId="8" type="noConversion"/>
  </si>
  <si>
    <t>提供／確認人員簽名</t>
    <phoneticPr fontId="8" type="noConversion"/>
  </si>
  <si>
    <t>確認</t>
    <phoneticPr fontId="8" type="noConversion"/>
  </si>
  <si>
    <t>文件提供情形</t>
    <phoneticPr fontId="8" type="noConversion"/>
  </si>
  <si>
    <t>檢附文件資料</t>
    <phoneticPr fontId="8" type="noConversion"/>
  </si>
  <si>
    <t>退佣計算方式</t>
    <phoneticPr fontId="8" type="noConversion"/>
  </si>
  <si>
    <t>是否約定退佣</t>
    <phoneticPr fontId="8" type="noConversion"/>
  </si>
  <si>
    <t>支付費用（如手續費、佣金）類別</t>
    <phoneticPr fontId="8" type="noConversion"/>
  </si>
  <si>
    <t>交易證券類別</t>
    <phoneticPr fontId="8" type="noConversion"/>
  </si>
  <si>
    <t>公司授權簽約人員／職稱</t>
    <phoneticPr fontId="8" type="noConversion"/>
  </si>
  <si>
    <t>交易對手授權簽約人員／職稱</t>
    <phoneticPr fontId="8" type="noConversion"/>
  </si>
  <si>
    <t>合約（主契約）簽訂時間</t>
    <phoneticPr fontId="8" type="noConversion"/>
  </si>
  <si>
    <t>公司聯繫窗口</t>
    <phoneticPr fontId="8" type="noConversion"/>
  </si>
  <si>
    <t>交易對手洽談對象</t>
    <phoneticPr fontId="8" type="noConversion"/>
  </si>
  <si>
    <t>交易對手名稱</t>
    <phoneticPr fontId="8" type="noConversion"/>
  </si>
  <si>
    <t>主管人員：</t>
    <phoneticPr fontId="8" type="noConversion"/>
  </si>
  <si>
    <t>1.有□ 無□
2.有□ 無□
3.有□ 無□
4.有□ 無□
5.有□ 無□
6.有□ 無□</t>
    <phoneticPr fontId="8" type="noConversion"/>
  </si>
  <si>
    <t>往來帳戶明細
（名稱／號碼）</t>
    <phoneticPr fontId="8" type="noConversion"/>
  </si>
  <si>
    <t>保管機構評等資料</t>
    <phoneticPr fontId="8" type="noConversion"/>
  </si>
  <si>
    <t>保管機構授權簽約人員／職稱</t>
    <phoneticPr fontId="8" type="noConversion"/>
  </si>
  <si>
    <t>保管合約（主契約）簽訂時間</t>
    <phoneticPr fontId="8" type="noConversion"/>
  </si>
  <si>
    <t>1.
2.
3.
4.</t>
    <phoneticPr fontId="8" type="noConversion"/>
  </si>
  <si>
    <t>基準日受託資產金額</t>
    <phoneticPr fontId="8" type="noConversion"/>
  </si>
  <si>
    <t>受託資產類別</t>
    <phoneticPr fontId="8" type="noConversion"/>
  </si>
  <si>
    <t>受託機構授權簽約人員／職稱</t>
    <phoneticPr fontId="8" type="noConversion"/>
  </si>
  <si>
    <t>受託機構洽談對象</t>
    <phoneticPr fontId="8" type="noConversion"/>
  </si>
  <si>
    <t>委託合約主契約簽訂時間</t>
    <phoneticPr fontId="8" type="noConversion"/>
  </si>
  <si>
    <t>受託機構名稱</t>
    <phoneticPr fontId="8" type="noConversion"/>
  </si>
  <si>
    <t>1.應依「保險業辦理國外投資管理辦法」第11條之2第二項規定，將以貸款方式提供特定目的不動產投資事業之貸款總餘額，應併入規定之限額計算。
，</t>
    <phoneticPr fontId="8" type="noConversion"/>
  </si>
  <si>
    <t>保證人</t>
    <phoneticPr fontId="8" type="noConversion"/>
  </si>
  <si>
    <t>放款餘額明細表</t>
    <phoneticPr fontId="8" type="noConversion"/>
  </si>
  <si>
    <t>聯絡電話：</t>
    <phoneticPr fontId="55" type="noConversion"/>
  </si>
  <si>
    <t xml:space="preserve">   4.請檢附基準日列報主管機關之逾催統計表</t>
    <phoneticPr fontId="8" type="noConversion"/>
  </si>
  <si>
    <t xml:space="preserve">   3.基準日帳列催收款項餘額               千元，其中                    千元免列報逾期放款。</t>
    <phoneticPr fontId="8" type="noConversion"/>
  </si>
  <si>
    <t>放款類之催收款項</t>
    <phoneticPr fontId="8" type="noConversion"/>
  </si>
  <si>
    <t>有價證券放款</t>
    <phoneticPr fontId="8" type="noConversion"/>
  </si>
  <si>
    <t>動產及不動產放款</t>
    <phoneticPr fontId="8" type="noConversion"/>
  </si>
  <si>
    <t>銀行保證放款</t>
    <phoneticPr fontId="8" type="noConversion"/>
  </si>
  <si>
    <t xml:space="preserve"> 合        計</t>
    <phoneticPr fontId="8" type="noConversion"/>
  </si>
  <si>
    <t>基準日：</t>
    <phoneticPr fontId="8" type="noConversion"/>
  </si>
  <si>
    <t>受檢單位：</t>
    <phoneticPr fontId="8" type="noConversion"/>
  </si>
  <si>
    <t>逾  期  放  款  統  計  表（全公司）</t>
    <phoneticPr fontId="8" type="noConversion"/>
  </si>
  <si>
    <t>填表單位：</t>
    <phoneticPr fontId="8" type="noConversion"/>
  </si>
  <si>
    <t>說明：貴單位請就本表「受檢單位填列」處所屬相關單元詳實填列；「檢查人員調整工作底稿」處請勿填列　</t>
    <phoneticPr fontId="8" type="noConversion"/>
  </si>
  <si>
    <t>合   計</t>
    <phoneticPr fontId="8" type="noConversion"/>
  </si>
  <si>
    <t xml:space="preserve"> </t>
    <phoneticPr fontId="8" type="noConversion"/>
  </si>
  <si>
    <t>T/C%</t>
    <phoneticPr fontId="8" type="noConversion"/>
  </si>
  <si>
    <t>應予評估放款合計(T=R+N+F)</t>
    <phoneticPr fontId="8" type="noConversion"/>
  </si>
  <si>
    <t>逾放比率R/C%</t>
    <phoneticPr fontId="8" type="noConversion"/>
  </si>
  <si>
    <r>
      <t>逾期放款</t>
    </r>
    <r>
      <rPr>
        <sz val="12"/>
        <rFont val="標楷體"/>
        <family val="4"/>
        <charset val="136"/>
      </rPr>
      <t>(R=L+M+D)</t>
    </r>
    <phoneticPr fontId="8" type="noConversion"/>
  </si>
  <si>
    <t>Ⅳ</t>
    <phoneticPr fontId="8" type="noConversion"/>
  </si>
  <si>
    <t>Ⅲ</t>
    <phoneticPr fontId="8" type="noConversion"/>
  </si>
  <si>
    <t>應予評估放款(N)</t>
    <phoneticPr fontId="8" type="noConversion"/>
  </si>
  <si>
    <t>逾期放款(M)</t>
    <phoneticPr fontId="8" type="noConversion"/>
  </si>
  <si>
    <t>催收款項(L)</t>
    <phoneticPr fontId="8" type="noConversion"/>
  </si>
  <si>
    <t>比率(D/C)</t>
    <phoneticPr fontId="8" type="noConversion"/>
  </si>
  <si>
    <t>金額(D)</t>
    <phoneticPr fontId="8" type="noConversion"/>
  </si>
  <si>
    <t>號</t>
    <phoneticPr fontId="8" type="noConversion"/>
  </si>
  <si>
    <t>調整後應予評估放款相關比率</t>
    <phoneticPr fontId="8" type="noConversion"/>
  </si>
  <si>
    <t>調整後評估分類</t>
    <phoneticPr fontId="8" type="noConversion"/>
  </si>
  <si>
    <t>評估分類調整欄</t>
    <phoneticPr fontId="8" type="noConversion"/>
  </si>
  <si>
    <t>評估分類</t>
    <phoneticPr fontId="8" type="noConversion"/>
  </si>
  <si>
    <t>G/C (%)</t>
    <phoneticPr fontId="8" type="noConversion"/>
  </si>
  <si>
    <t>合  計 G=D+F</t>
    <phoneticPr fontId="8" type="noConversion"/>
  </si>
  <si>
    <t>未列入逾期應予評估放款 (F)</t>
    <phoneticPr fontId="8" type="noConversion"/>
  </si>
  <si>
    <t>逾期放款</t>
    <phoneticPr fontId="8" type="noConversion"/>
  </si>
  <si>
    <t>放款(C)</t>
    <phoneticPr fontId="8" type="noConversion"/>
  </si>
  <si>
    <t>單位</t>
    <phoneticPr fontId="8" type="noConversion"/>
  </si>
  <si>
    <t>代</t>
    <phoneticPr fontId="8" type="noConversion"/>
  </si>
  <si>
    <t>檢   查   人     員     調     整     工     作     底     稿     處</t>
    <phoneticPr fontId="8" type="noConversion"/>
  </si>
  <si>
    <t>受        檢         單         位         填        列</t>
    <phoneticPr fontId="8" type="noConversion"/>
  </si>
  <si>
    <t>單位:新臺幣千元</t>
    <phoneticPr fontId="8" type="noConversion"/>
  </si>
  <si>
    <t>檢查基準日:</t>
    <phoneticPr fontId="8" type="noConversion"/>
  </si>
  <si>
    <t>自行評估統計表（全公司）</t>
    <phoneticPr fontId="8" type="noConversion"/>
  </si>
  <si>
    <t>4.轉銷比率  =  轉銷呆帳金額  /  原轉列催收款項餘額</t>
    <phoneticPr fontId="8" type="noConversion"/>
  </si>
  <si>
    <t>3.本表如不敷使用，請自行影印填畢；如　貴單位現行報表內容與檢查所需資料相同，得以　貴單位報表影印替代。</t>
    <phoneticPr fontId="8" type="noConversion"/>
  </si>
  <si>
    <t>說明：1.本表請填列前次檢查基準日:　年  月  日迄本次檢查基準日:   年  月  日轉銷呆帳情形(或最近一年)。</t>
    <phoneticPr fontId="8" type="noConversion"/>
  </si>
  <si>
    <t>頁碼：</t>
    <phoneticPr fontId="8" type="noConversion"/>
  </si>
  <si>
    <t>核准層級及文號</t>
    <phoneticPr fontId="8" type="noConversion"/>
  </si>
  <si>
    <t>分配金額</t>
    <phoneticPr fontId="8" type="noConversion"/>
  </si>
  <si>
    <t>轉銷比率</t>
    <phoneticPr fontId="8" type="noConversion"/>
  </si>
  <si>
    <t>轉銷呆帳</t>
    <phoneticPr fontId="8" type="noConversion"/>
  </si>
  <si>
    <t>轉銷呆</t>
    <phoneticPr fontId="8" type="noConversion"/>
  </si>
  <si>
    <t>拍定金額</t>
    <phoneticPr fontId="8" type="noConversion"/>
  </si>
  <si>
    <t>拍定日期</t>
    <phoneticPr fontId="8" type="noConversion"/>
  </si>
  <si>
    <t>原擔保品</t>
    <phoneticPr fontId="8" type="noConversion"/>
  </si>
  <si>
    <t>原轉列催收款</t>
    <phoneticPr fontId="8" type="noConversion"/>
  </si>
  <si>
    <t>戶 名（公司戶請加</t>
    <phoneticPr fontId="8" type="noConversion"/>
  </si>
  <si>
    <t>流水</t>
    <phoneticPr fontId="8" type="noConversion"/>
  </si>
  <si>
    <t>單位主管</t>
    <phoneticPr fontId="8" type="noConversion"/>
  </si>
  <si>
    <t xml:space="preserve">部門主管                               </t>
    <phoneticPr fontId="8" type="noConversion"/>
  </si>
  <si>
    <r>
      <t xml:space="preserve">         3.</t>
    </r>
    <r>
      <rPr>
        <sz val="8"/>
        <rFont val="標楷體"/>
        <family val="4"/>
        <charset val="136"/>
      </rPr>
      <t>本表若不敷使用請自行影印。</t>
    </r>
    <phoneticPr fontId="8" type="noConversion"/>
  </si>
  <si>
    <r>
      <t xml:space="preserve">         2.</t>
    </r>
    <r>
      <rPr>
        <sz val="8"/>
        <rFont val="標楷體"/>
        <family val="4"/>
        <charset val="136"/>
      </rPr>
      <t>稽核訓證書及年度訓練請檢附證明文件。</t>
    </r>
    <phoneticPr fontId="8" type="noConversion"/>
  </si>
  <si>
    <t>稽核人員資格及受訓情形調查表</t>
    <phoneticPr fontId="8" type="noConversion"/>
  </si>
  <si>
    <t>合約規範</t>
    <phoneticPr fontId="8" type="noConversion"/>
  </si>
  <si>
    <t>無</t>
    <phoneticPr fontId="8" type="noConversion"/>
  </si>
  <si>
    <t>代收保費</t>
    <phoneticPr fontId="8" type="noConversion"/>
  </si>
  <si>
    <t>XX超商</t>
    <phoneticPr fontId="8" type="noConversion"/>
  </si>
  <si>
    <t>每年</t>
    <phoneticPr fontId="8" type="noConversion"/>
  </si>
  <si>
    <t>103.5.5金管保XX字</t>
    <phoneticPr fontId="8" type="noConversion"/>
  </si>
  <si>
    <t>XX公司第XX號</t>
    <phoneticPr fontId="8" type="noConversion"/>
  </si>
  <si>
    <t>103.5.1</t>
    <phoneticPr fontId="8" type="noConversion"/>
  </si>
  <si>
    <t>法務部</t>
    <phoneticPr fontId="8" type="noConversion"/>
  </si>
  <si>
    <t>債權回收…etc</t>
    <phoneticPr fontId="8" type="noConversion"/>
  </si>
  <si>
    <t>NA</t>
    <phoneticPr fontId="8" type="noConversion"/>
  </si>
  <si>
    <t>XX廠商</t>
    <phoneticPr fontId="8" type="noConversion"/>
  </si>
  <si>
    <t>102.5.5&amp;101.4.1</t>
    <phoneticPr fontId="8" type="noConversion"/>
  </si>
  <si>
    <t>實地查核</t>
    <phoneticPr fontId="8" type="noConversion"/>
  </si>
  <si>
    <t>是</t>
    <phoneticPr fontId="8" type="noConversion"/>
  </si>
  <si>
    <t>100.1.1</t>
    <phoneticPr fontId="8" type="noConversion"/>
  </si>
  <si>
    <t>保單服務部</t>
    <phoneticPr fontId="8" type="noConversion"/>
  </si>
  <si>
    <t>保單寄發..etc</t>
    <phoneticPr fontId="8" type="noConversion"/>
  </si>
  <si>
    <t>1年</t>
    <phoneticPr fontId="8" type="noConversion"/>
  </si>
  <si>
    <t>103.1.1</t>
    <phoneticPr fontId="8" type="noConversion"/>
  </si>
  <si>
    <t>列舉最近兩次實地/紙本查核時間</t>
    <phoneticPr fontId="8" type="noConversion"/>
  </si>
  <si>
    <t>查核頻率</t>
    <phoneticPr fontId="8" type="noConversion"/>
  </si>
  <si>
    <t>查核方法(ex實地查核,受託機構紙本查核,廠商自評審查,受託機構合約規範服務品質,委託其他專業單位對受託機關進行查核etc)</t>
    <phoneticPr fontId="8" type="noConversion"/>
  </si>
  <si>
    <t>是否對受託機構查核</t>
    <phoneticPr fontId="8" type="noConversion"/>
  </si>
  <si>
    <t>是否督導受委託機構內部控制及內部稽核制度之建立及執行</t>
    <phoneticPr fontId="8" type="noConversion"/>
  </si>
  <si>
    <t>是否有遴選作業</t>
    <phoneticPr fontId="8" type="noConversion"/>
  </si>
  <si>
    <t>保險局回函核准日期與字號</t>
    <phoneticPr fontId="8" type="noConversion"/>
  </si>
  <si>
    <t>發函保險局核准或備查文號</t>
    <phoneticPr fontId="8" type="noConversion"/>
  </si>
  <si>
    <t>發函保險局核准或備查時間</t>
    <phoneticPr fontId="8" type="noConversion"/>
  </si>
  <si>
    <t>公司對口業務部門</t>
    <phoneticPr fontId="8" type="noConversion"/>
  </si>
  <si>
    <t>委外主要項目內容說明</t>
    <phoneticPr fontId="8" type="noConversion"/>
  </si>
  <si>
    <t>契約期限</t>
    <phoneticPr fontId="8" type="noConversion"/>
  </si>
  <si>
    <t>近期續約日期</t>
    <phoneticPr fontId="8" type="noConversion"/>
  </si>
  <si>
    <t>首次簽約日期</t>
    <phoneticPr fontId="8" type="noConversion"/>
  </si>
  <si>
    <t>委外廠商名稱</t>
    <phoneticPr fontId="8" type="noConversion"/>
  </si>
  <si>
    <t>編號</t>
    <phoneticPr fontId="8" type="noConversion"/>
  </si>
  <si>
    <t>XX銀行</t>
    <phoneticPr fontId="8" type="noConversion"/>
  </si>
  <si>
    <t>尚未終止</t>
    <phoneticPr fontId="8" type="noConversion"/>
  </si>
  <si>
    <t>每日</t>
    <phoneticPr fontId="8" type="noConversion"/>
  </si>
  <si>
    <t>101.1.1</t>
    <phoneticPr fontId="8" type="noConversion"/>
  </si>
  <si>
    <t>XX銀行請款檔</t>
    <phoneticPr fontId="8" type="noConversion"/>
  </si>
  <si>
    <t>XXX</t>
    <phoneticPr fontId="8" type="noConversion"/>
  </si>
  <si>
    <t>範例</t>
    <phoneticPr fontId="8" type="noConversion"/>
  </si>
  <si>
    <t>每月15日</t>
    <phoneticPr fontId="8" type="noConversion"/>
  </si>
  <si>
    <t>102.1.1</t>
    <phoneticPr fontId="8" type="noConversion"/>
  </si>
  <si>
    <t>保費科</t>
    <phoneticPr fontId="8" type="noConversion"/>
  </si>
  <si>
    <t>Y</t>
    <phoneticPr fontId="8" type="noConversion"/>
  </si>
  <si>
    <t>信用卡代收</t>
    <phoneticPr fontId="8" type="noConversion"/>
  </si>
  <si>
    <t>加密方式
1.原已加密(https/特定傳輸軟體) 
2.不需加密 
3.已ZIP加密
4.其他</t>
    <phoneticPr fontId="8" type="noConversion"/>
  </si>
  <si>
    <t>傳遞方式</t>
    <phoneticPr fontId="8" type="noConversion"/>
  </si>
  <si>
    <t>外部發送來源對象</t>
    <phoneticPr fontId="8" type="noConversion"/>
  </si>
  <si>
    <t>現行是否終止傳遞(如終止，請說明終止時間與原因)</t>
    <phoneticPr fontId="8" type="noConversion"/>
  </si>
  <si>
    <t>頻率</t>
    <phoneticPr fontId="8" type="noConversion"/>
  </si>
  <si>
    <t>首次傳遞時間(如時間久遠,可大概寫開始年份)</t>
    <phoneticPr fontId="8" type="noConversion"/>
  </si>
  <si>
    <t>提出需求之使用者部門</t>
    <phoneticPr fontId="8" type="noConversion"/>
  </si>
  <si>
    <t>是否包含客戶個人資料</t>
    <phoneticPr fontId="8" type="noConversion"/>
  </si>
  <si>
    <t>欄位內容</t>
    <phoneticPr fontId="8" type="noConversion"/>
  </si>
  <si>
    <t>資料檔案名稱</t>
    <phoneticPr fontId="8" type="noConversion"/>
  </si>
  <si>
    <t xml:space="preserve">外部單位資料檔並傳遞至各部門及資訊部門明細       </t>
    <phoneticPr fontId="8" type="noConversion"/>
  </si>
  <si>
    <t>備註欄位請註明係提供那一個應用系統使用</t>
    <phoneticPr fontId="8" type="noConversion"/>
  </si>
  <si>
    <t>資料庫所在主機之主機名稱及其作業系統</t>
    <phoneticPr fontId="8" type="noConversion"/>
  </si>
  <si>
    <t>名稱</t>
    <phoneticPr fontId="8" type="noConversion"/>
  </si>
  <si>
    <t>備註</t>
    <phoneticPr fontId="8" type="noConversion"/>
  </si>
  <si>
    <t>電腦系統組成調查表</t>
    <phoneticPr fontId="8" type="noConversion"/>
  </si>
  <si>
    <t>所在主機之作業系統</t>
    <phoneticPr fontId="8" type="noConversion"/>
  </si>
  <si>
    <t>作業型態(主機模式、Client/Server、Three Tier)</t>
    <phoneticPr fontId="8" type="noConversion"/>
  </si>
  <si>
    <t>肆﹑一、應用系統調查表(含提供網際網路服務者)</t>
    <phoneticPr fontId="8" type="noConversion"/>
  </si>
  <si>
    <t>電腦設備安全措施調查表</t>
    <phoneticPr fontId="8" type="noConversion"/>
  </si>
  <si>
    <t>SOP</t>
  </si>
  <si>
    <t>Y01</t>
    <phoneticPr fontId="8" type="noConversion"/>
  </si>
  <si>
    <t>Y02</t>
  </si>
  <si>
    <t>Y03</t>
  </si>
  <si>
    <t>作業規範</t>
    <phoneticPr fontId="79" type="noConversion"/>
  </si>
  <si>
    <t>電訪原因</t>
    <phoneticPr fontId="8" type="noConversion"/>
  </si>
  <si>
    <t>填寫說明:</t>
    <phoneticPr fontId="6" type="noConversion"/>
  </si>
  <si>
    <t>J欄產險請區分電銷抽訪、網路投保或其他(屬其他於備註說明)</t>
  </si>
  <si>
    <t>電訪結果摘要</t>
  </si>
  <si>
    <t>負責險種</t>
  </si>
  <si>
    <t>原任職之職務</t>
  </si>
  <si>
    <t>到職日</t>
  </si>
  <si>
    <t>序號</t>
  </si>
  <si>
    <t>送審商品名稱</t>
  </si>
  <si>
    <t>日期</t>
  </si>
  <si>
    <t>銷售日</t>
  </si>
  <si>
    <t>停售日</t>
  </si>
  <si>
    <t>不動產</t>
    <phoneticPr fontId="8" type="noConversion"/>
  </si>
  <si>
    <t>經辦：</t>
  </si>
  <si>
    <t>電話：</t>
    <phoneticPr fontId="8" type="noConversion"/>
  </si>
  <si>
    <t>R14</t>
  </si>
  <si>
    <r>
      <rPr>
        <b/>
        <sz val="11"/>
        <rFont val="細明體"/>
        <family val="3"/>
        <charset val="136"/>
      </rPr>
      <t>通路</t>
    </r>
  </si>
  <si>
    <t>合作模式</t>
    <phoneticPr fontId="79" type="noConversion"/>
  </si>
  <si>
    <r>
      <rPr>
        <b/>
        <sz val="11"/>
        <rFont val="細明體"/>
        <family val="3"/>
        <charset val="136"/>
      </rPr>
      <t>保經</t>
    </r>
    <r>
      <rPr>
        <b/>
        <sz val="11"/>
        <rFont val="Calibri"/>
        <family val="2"/>
      </rPr>
      <t>/</t>
    </r>
    <r>
      <rPr>
        <b/>
        <sz val="11"/>
        <rFont val="細明體"/>
        <family val="3"/>
        <charset val="136"/>
      </rPr>
      <t>代</t>
    </r>
  </si>
  <si>
    <t>簽約對象</t>
    <phoneticPr fontId="79" type="noConversion"/>
  </si>
  <si>
    <r>
      <rPr>
        <b/>
        <sz val="11"/>
        <rFont val="新細明體"/>
        <family val="1"/>
        <charset val="136"/>
      </rPr>
      <t>合作銀行</t>
    </r>
  </si>
  <si>
    <r>
      <rPr>
        <b/>
        <sz val="11"/>
        <rFont val="細明體"/>
        <family val="3"/>
        <charset val="136"/>
      </rPr>
      <t>主約簽訂日</t>
    </r>
  </si>
  <si>
    <r>
      <rPr>
        <b/>
        <sz val="11"/>
        <rFont val="細明體"/>
        <family val="3"/>
        <charset val="136"/>
      </rPr>
      <t>法令增補日</t>
    </r>
  </si>
  <si>
    <t>【小計：家數】</t>
    <phoneticPr fontId="79" type="noConversion"/>
  </si>
  <si>
    <t>銀行保險</t>
  </si>
  <si>
    <t>保經</t>
  </si>
  <si>
    <t>保代</t>
  </si>
  <si>
    <t>銀行保險/電銷</t>
  </si>
  <si>
    <r>
      <t>填表說明</t>
    </r>
    <r>
      <rPr>
        <sz val="12"/>
        <color theme="1"/>
        <rFont val="新細明體"/>
        <family val="1"/>
        <charset val="136"/>
      </rPr>
      <t>：</t>
    </r>
    <phoneticPr fontId="79" type="noConversion"/>
  </si>
  <si>
    <t>電銷</t>
  </si>
  <si>
    <r>
      <t>B欄:請區分合作推廣</t>
    </r>
    <r>
      <rPr>
        <sz val="12"/>
        <color theme="1"/>
        <rFont val="新細明體"/>
        <family val="1"/>
        <charset val="136"/>
      </rPr>
      <t>、</t>
    </r>
    <r>
      <rPr>
        <sz val="12"/>
        <color theme="1"/>
        <rFont val="新細明體"/>
        <family val="2"/>
        <scheme val="minor"/>
      </rPr>
      <t>共同行銷及2方約</t>
    </r>
    <phoneticPr fontId="79" type="noConversion"/>
  </si>
  <si>
    <t>證券</t>
    <phoneticPr fontId="79" type="noConversion"/>
  </si>
  <si>
    <t>C欄:請區分保經及保代</t>
    <phoneticPr fontId="79" type="noConversion"/>
  </si>
  <si>
    <t>I欄:請填寫合計家數</t>
    <phoneticPr fontId="79" type="noConversion"/>
  </si>
  <si>
    <t>F04</t>
  </si>
  <si>
    <t>本公司之負責人</t>
    <phoneticPr fontId="8" type="noConversion"/>
  </si>
  <si>
    <t>本公司之職員</t>
    <phoneticPr fontId="8" type="noConversion"/>
  </si>
  <si>
    <t>本公司之主要股東</t>
    <phoneticPr fontId="8" type="noConversion"/>
  </si>
  <si>
    <t>註:H欄除填報金額亦請一併提供放款明細檔</t>
    <phoneticPr fontId="8" type="noConversion"/>
  </si>
  <si>
    <t>及其他交易限額查核表</t>
    <phoneticPr fontId="8" type="noConversion"/>
  </si>
  <si>
    <t>取得方式</t>
  </si>
  <si>
    <t>持有資產幣別</t>
  </si>
  <si>
    <t>取得時投入成本</t>
  </si>
  <si>
    <t>重估增值
金額</t>
  </si>
  <si>
    <t>首次採用國際會計準則調整數</t>
  </si>
  <si>
    <t>後續衡量採用公允價值模式之影響金額</t>
  </si>
  <si>
    <t>帳面淨額</t>
  </si>
  <si>
    <t>年</t>
  </si>
  <si>
    <t>是否符合計入自有資本調整項之規範</t>
  </si>
  <si>
    <t>鑑價價格</t>
  </si>
  <si>
    <t>未實現增值應負擔之稅負</t>
  </si>
  <si>
    <t>稅後增值或稅後減少之金額</t>
  </si>
  <si>
    <t>得計入自有資本之最大金額</t>
  </si>
  <si>
    <t>(35)</t>
  </si>
  <si>
    <r>
      <rPr>
        <sz val="10"/>
        <rFont val="標楷體"/>
        <family val="4"/>
        <charset val="136"/>
      </rPr>
      <t>註：</t>
    </r>
  </si>
  <si>
    <r>
      <t>本表請按不動產</t>
    </r>
    <r>
      <rPr>
        <b/>
        <sz val="10"/>
        <rFont val="標楷體"/>
        <family val="4"/>
        <charset val="136"/>
      </rPr>
      <t>投資目的</t>
    </r>
    <r>
      <rPr>
        <sz val="10"/>
        <rFont val="標楷體"/>
        <family val="4"/>
        <charset val="136"/>
      </rPr>
      <t>區分類別並按取得日期依序填寫</t>
    </r>
    <phoneticPr fontId="79" type="noConversion"/>
  </si>
  <si>
    <t>序號</t>
    <phoneticPr fontId="79" type="noConversion"/>
  </si>
  <si>
    <t>種類
(註1)</t>
    <phoneticPr fontId="79" type="noConversion"/>
  </si>
  <si>
    <t>投資目的
(註2)</t>
    <phoneticPr fontId="8" type="noConversion"/>
  </si>
  <si>
    <t>不動產標的(註 3)</t>
    <phoneticPr fontId="79" type="noConversion"/>
  </si>
  <si>
    <t>實際收益率</t>
    <phoneticPr fontId="79" type="noConversion"/>
  </si>
  <si>
    <t>法定收益率</t>
    <phoneticPr fontId="79" type="noConversion"/>
  </si>
  <si>
    <t>是否符合即時利用並有收益標準</t>
    <phoneticPr fontId="79" type="noConversion"/>
  </si>
  <si>
    <t>取得日期</t>
    <phoneticPr fontId="8" type="noConversion"/>
  </si>
  <si>
    <t>出賣人</t>
    <phoneticPr fontId="79" type="noConversion"/>
  </si>
  <si>
    <t>出賣人是否為關係人</t>
    <phoneticPr fontId="8" type="noConversion"/>
  </si>
  <si>
    <t>帳列資產科目
(註4)</t>
    <phoneticPr fontId="79" type="noConversion"/>
  </si>
  <si>
    <t>帳載總額</t>
    <phoneticPr fontId="8" type="noConversion"/>
  </si>
  <si>
    <t>抵減項目-後續衡量未採用公允價值模式</t>
    <phoneticPr fontId="8" type="noConversion"/>
  </si>
  <si>
    <t>抵減項目-後續衡量採用公允價值模式之差異數</t>
    <phoneticPr fontId="8" type="noConversion"/>
  </si>
  <si>
    <t>近二年度不動產投資採用公允價值重新評算並計入自有資本情形(註5)</t>
    <phoneticPr fontId="8" type="noConversion"/>
  </si>
  <si>
    <t>年度</t>
    <phoneticPr fontId="8" type="noConversion"/>
  </si>
  <si>
    <t>種類請填列土地、房屋、地上權、預付房地款、未完工程、其他。</t>
    <phoneticPr fontId="79" type="noConversion"/>
  </si>
  <si>
    <t>投資目的請填列自用、投資用、購入素地開發後銷售、購入素地開發後出租、購入後出租、購入後處分、專案運用、其他。</t>
    <phoneticPr fontId="79" type="noConversion"/>
  </si>
  <si>
    <t>3</t>
    <phoneticPr fontId="79" type="noConversion"/>
  </si>
  <si>
    <t>請註明地號、建號，屬同一標的者請並列，並請註明公司內部管理名稱(如XX大樓)</t>
    <phoneticPr fontId="79" type="noConversion"/>
  </si>
  <si>
    <t>4</t>
    <phoneticPr fontId="79" type="noConversion"/>
  </si>
  <si>
    <t>不動產餘額應與帳載數相符，並請檢符檢核表/調節表。</t>
    <phoneticPr fontId="79" type="noConversion"/>
  </si>
  <si>
    <t>5</t>
    <phoneticPr fontId="79" type="noConversion"/>
  </si>
  <si>
    <t>不動產投資採用公允價值重新評算並計入自有資本情形，請依資本適足性報告表13-1填報手冊規定填列，併請提供計入自有資本之佐證文件(包括但不限於：編製底稿、鑑價報告、檢核文件）。</t>
    <phoneticPr fontId="79" type="noConversion"/>
  </si>
  <si>
    <t>填表人：　　　　                            　　　　　　連絡電話：　　　　　　　                　　　　　單位主管：</t>
    <phoneticPr fontId="8" type="noConversion"/>
  </si>
  <si>
    <t>投資用</t>
  </si>
  <si>
    <t>自用</t>
  </si>
  <si>
    <t>項目</t>
    <phoneticPr fontId="8" type="noConversion"/>
  </si>
  <si>
    <t>本期增加額</t>
    <phoneticPr fontId="8" type="noConversion"/>
  </si>
  <si>
    <t>本期減少額</t>
    <phoneticPr fontId="8" type="noConversion"/>
  </si>
  <si>
    <t>本期重分類</t>
    <phoneticPr fontId="8" type="noConversion"/>
  </si>
  <si>
    <t>期末餘額</t>
    <phoneticPr fontId="8" type="noConversion"/>
  </si>
  <si>
    <t>小計</t>
    <phoneticPr fontId="8" type="noConversion"/>
  </si>
  <si>
    <t>註：各期期末餘額應與帳載數相符，並請檢附檢核表；若有差異請說明差異原因，並檢附調節表。</t>
    <phoneticPr fontId="79" type="noConversion"/>
  </si>
  <si>
    <t>變動項目
(增加、減少、重分類)
(註1)</t>
    <phoneticPr fontId="8" type="noConversion"/>
  </si>
  <si>
    <t>變動原因
(如：取得、處分…)</t>
    <phoneticPr fontId="8" type="noConversion"/>
  </si>
  <si>
    <t>取得之投資目的
(註2)</t>
    <phoneticPr fontId="8" type="noConversion"/>
  </si>
  <si>
    <t>不動產
標的</t>
    <phoneticPr fontId="8" type="noConversion"/>
  </si>
  <si>
    <t>入帳年度</t>
    <phoneticPr fontId="8" type="noConversion"/>
  </si>
  <si>
    <t>事實發生日</t>
    <phoneticPr fontId="8" type="noConversion"/>
  </si>
  <si>
    <t>帳載金額</t>
    <phoneticPr fontId="8" type="noConversion"/>
  </si>
  <si>
    <t>交易金額</t>
    <phoneticPr fontId="8" type="noConversion"/>
  </si>
  <si>
    <t>處分損益</t>
    <phoneticPr fontId="8" type="noConversion"/>
  </si>
  <si>
    <t>交易對象名稱</t>
    <phoneticPr fontId="8" type="noConversion"/>
  </si>
  <si>
    <t>交易對象是否為關係人</t>
    <phoneticPr fontId="8" type="noConversion"/>
  </si>
  <si>
    <t>交易目的</t>
    <phoneticPr fontId="8" type="noConversion"/>
  </si>
  <si>
    <t>鑑價價格</t>
    <phoneticPr fontId="8" type="noConversion"/>
  </si>
  <si>
    <t>鑑價事務所</t>
    <phoneticPr fontId="8" type="noConversion"/>
  </si>
  <si>
    <t>註：</t>
    <phoneticPr fontId="8" type="noConversion"/>
  </si>
  <si>
    <t>填表人：　　　　　　　　　　　　　　　　　　　　　　　　　　　連絡電話：　　　　　　                       　　　　　　　　　單位主管：</t>
    <phoneticPr fontId="8" type="noConversion"/>
  </si>
  <si>
    <t>P03</t>
    <phoneticPr fontId="6" type="noConversion"/>
  </si>
  <si>
    <t>P04</t>
    <phoneticPr fontId="6" type="noConversion"/>
  </si>
  <si>
    <t>P05</t>
    <phoneticPr fontId="6" type="noConversion"/>
  </si>
  <si>
    <t>Z11</t>
    <phoneticPr fontId="6" type="noConversion"/>
  </si>
  <si>
    <t>Z12</t>
    <phoneticPr fontId="6" type="noConversion"/>
  </si>
  <si>
    <t>Y04</t>
    <phoneticPr fontId="6" type="noConversion"/>
  </si>
  <si>
    <t>資產總計</t>
  </si>
  <si>
    <t>權益總計</t>
  </si>
  <si>
    <t>負債及權益總計</t>
  </si>
  <si>
    <t>營業外收入及支出</t>
  </si>
  <si>
    <t>其他綜合損益</t>
  </si>
  <si>
    <t>負責人兼任事業調查表</t>
    <phoneticPr fontId="8" type="noConversion"/>
  </si>
  <si>
    <t>職位</t>
    <phoneticPr fontId="8" type="noConversion"/>
  </si>
  <si>
    <t>姓名</t>
    <phoneticPr fontId="8" type="noConversion"/>
  </si>
  <si>
    <t>兼任
事業名稱</t>
    <phoneticPr fontId="8" type="noConversion"/>
  </si>
  <si>
    <t>兼任
事業職位</t>
    <phoneticPr fontId="8" type="noConversion"/>
  </si>
  <si>
    <t>董事長</t>
    <phoneticPr fontId="8" type="noConversion"/>
  </si>
  <si>
    <t>副董事長</t>
    <phoneticPr fontId="8" type="noConversion"/>
  </si>
  <si>
    <t>總經理</t>
    <phoneticPr fontId="8" type="noConversion"/>
  </si>
  <si>
    <t>註：若有兼任事業請提供出具避免利益衝突之承諾及提供相關內部管理機制。</t>
    <phoneticPr fontId="8" type="noConversion"/>
  </si>
  <si>
    <t>有關貴公司對往來保經代之通路管理及考核辦理情形，請檢附佐證資料：</t>
  </si>
  <si>
    <t>資訊人員電腦使用者代號一覽表</t>
    <phoneticPr fontId="8" type="noConversion"/>
  </si>
  <si>
    <t>「保險業保險經紀人公司及保險代理人公司防範保險業務員挪用侵占保戶款項相關內控作業規定」、內規、執行單位及控管方式之對照表</t>
    <phoneticPr fontId="8" type="noConversion"/>
  </si>
  <si>
    <t xml:space="preserve">第三點
保險業、保險經紀人公司及保險代理人公司應建立保險業務員管理制度且應至少包括下列事項：
1.於登錄保險業務員前，應採行盡職調查程序，建立適當機制瞭解業務員品性素行、專業知識、信用及財務狀況，亦應瞭解其是否涉有保險業務員管理規則第七條及第十九條之情事。
2.對於現職保險業務員亦應定期或不定期瞭解是否有保險業務員管理規則第七條及第十九條之情事，預防弊端之發生。
</t>
    <phoneticPr fontId="8" type="noConversion"/>
  </si>
  <si>
    <t>第七點
保險業、保險經紀人公司及保險代理人公司應依風險基礎方法建立防範保險業務員與保戶私下資金往來之預防控管機制。</t>
    <phoneticPr fontId="8" type="noConversion"/>
  </si>
  <si>
    <t>單位：新臺幣千元</t>
  </si>
  <si>
    <t>貸放科目</t>
  </si>
  <si>
    <t>基準日餘額</t>
  </si>
  <si>
    <t>應收利息（元）</t>
  </si>
  <si>
    <t>擔保品</t>
  </si>
  <si>
    <t>最後催理情形</t>
  </si>
  <si>
    <t>評估分類</t>
  </si>
  <si>
    <t>評註</t>
  </si>
  <si>
    <t>預收</t>
  </si>
  <si>
    <t>訴訟</t>
  </si>
  <si>
    <t>放款值</t>
  </si>
  <si>
    <t>(催理情形請依附註代號填寫)</t>
  </si>
  <si>
    <t>保證人</t>
  </si>
  <si>
    <t>(關係)</t>
  </si>
  <si>
    <t>貸放日</t>
  </si>
  <si>
    <t>到期日</t>
  </si>
  <si>
    <t>繳息迄日</t>
  </si>
  <si>
    <t>款項</t>
  </si>
  <si>
    <t>費用</t>
  </si>
  <si>
    <t>種類及持分</t>
  </si>
  <si>
    <t>設定順位及金額</t>
  </si>
  <si>
    <t>催理情形</t>
  </si>
  <si>
    <t>拍賣次數</t>
  </si>
  <si>
    <t>法院鑑價</t>
  </si>
  <si>
    <t>（元）</t>
  </si>
  <si>
    <t>拍賣金額</t>
  </si>
  <si>
    <t>預估增值稅</t>
  </si>
  <si>
    <t>應收利息合計</t>
  </si>
  <si>
    <t>合計：</t>
  </si>
  <si>
    <t>附註：催理情形代號：</t>
  </si>
  <si>
    <t>A0發函告中</t>
  </si>
  <si>
    <t>取得B1.支付命令、B2本票裁定、B3起訴、A4.拍賣裁定</t>
  </si>
  <si>
    <t>申請A1.支付命令、A2本票裁定、A3起訴、A4.拍賣裁定</t>
  </si>
  <si>
    <t>進行C1.強制執行、D1法院鑑價、E1.拍賣中、E2.拍定</t>
  </si>
  <si>
    <t>種類</t>
  </si>
  <si>
    <t>設定順位</t>
  </si>
  <si>
    <t>持分</t>
  </si>
  <si>
    <t>其他應予評估放款明細表</t>
    <phoneticPr fontId="8" type="noConversion"/>
  </si>
  <si>
    <t>B12</t>
    <phoneticPr fontId="79" type="noConversion"/>
  </si>
  <si>
    <t>T03</t>
    <phoneticPr fontId="8" type="noConversion"/>
  </si>
  <si>
    <t>A11</t>
    <phoneticPr fontId="8" type="noConversion"/>
  </si>
  <si>
    <t>B11</t>
    <phoneticPr fontId="8" type="noConversion"/>
  </si>
  <si>
    <t>G06</t>
    <phoneticPr fontId="79" type="noConversion"/>
  </si>
  <si>
    <t>G07</t>
    <phoneticPr fontId="79" type="noConversion"/>
  </si>
  <si>
    <t>G08</t>
    <phoneticPr fontId="79" type="noConversion"/>
  </si>
  <si>
    <t>S10</t>
    <phoneticPr fontId="8" type="noConversion"/>
  </si>
  <si>
    <t>S11</t>
    <phoneticPr fontId="8" type="noConversion"/>
  </si>
  <si>
    <t>S12</t>
    <phoneticPr fontId="8" type="noConversion"/>
  </si>
  <si>
    <t>A12</t>
    <phoneticPr fontId="8" type="noConversion"/>
  </si>
  <si>
    <t>電子檔</t>
    <phoneticPr fontId="8" type="noConversion"/>
  </si>
  <si>
    <t>交易日</t>
    <phoneticPr fontId="8" type="noConversion"/>
  </si>
  <si>
    <t>檢查工作資料清單</t>
    <phoneticPr fontId="8" type="noConversion"/>
  </si>
  <si>
    <t xml:space="preserve">（一）檢查基準日： </t>
    <phoneticPr fontId="8" type="noConversion"/>
  </si>
  <si>
    <t>（二）下列資料請詳實提供如  貴單位現有報表內容與檢查所需資料相同，得以　貴單位報表影印替代，貴公司若無該項業務，請填註說明無</t>
    <phoneticPr fontId="8" type="noConversion"/>
  </si>
  <si>
    <t>資   料   名   稱</t>
  </si>
  <si>
    <t>提供方式</t>
    <phoneticPr fontId="8" type="noConversion"/>
  </si>
  <si>
    <t>說  明</t>
  </si>
  <si>
    <t>連絡人</t>
    <phoneticPr fontId="8" type="noConversion"/>
  </si>
  <si>
    <t>分機</t>
    <phoneticPr fontId="8" type="noConversion"/>
  </si>
  <si>
    <t>提供日期</t>
    <phoneticPr fontId="8" type="noConversion"/>
  </si>
  <si>
    <t>一、共通性資料</t>
    <phoneticPr fontId="8" type="noConversion"/>
  </si>
  <si>
    <t>公司最新組織圖、組織規程、章程</t>
    <phoneticPr fontId="8" type="noConversion"/>
  </si>
  <si>
    <t>電子檔</t>
    <phoneticPr fontId="6" type="noConversion"/>
  </si>
  <si>
    <t>公司各部門分層負責辦法及分層負責授權明細表</t>
    <phoneticPr fontId="8" type="noConversion"/>
  </si>
  <si>
    <t>請提供可用帳號</t>
    <phoneticPr fontId="8" type="noConversion"/>
  </si>
  <si>
    <t>主管機關最近一次之檢查報告及處理改善情形</t>
    <phoneticPr fontId="8" type="noConversion"/>
  </si>
  <si>
    <t>近2年度簽證精算人員精算意見書及精算備忘錄(含附表)、主管機關審核精算備忘錄之意見函</t>
    <phoneticPr fontId="8" type="noConversion"/>
  </si>
  <si>
    <t>書面或電子檔</t>
    <phoneticPr fontId="6" type="noConversion"/>
  </si>
  <si>
    <t>集團相關之關係企業組織圖(含轉投資企業之下層級及再往下投資之企業及交叉持股情形）</t>
    <phoneticPr fontId="8" type="noConversion"/>
  </si>
  <si>
    <t>總公司電話表及各項業務聯絡窗口電話表</t>
    <phoneticPr fontId="8" type="noConversion"/>
  </si>
  <si>
    <r>
      <t>書面</t>
    </r>
    <r>
      <rPr>
        <b/>
        <sz val="12"/>
        <rFont val="標楷體"/>
        <family val="4"/>
        <charset val="136"/>
      </rPr>
      <t>或</t>
    </r>
    <r>
      <rPr>
        <sz val="12"/>
        <rFont val="標楷體"/>
        <family val="4"/>
        <charset val="136"/>
      </rPr>
      <t>電子檔</t>
    </r>
    <phoneticPr fontId="6" type="noConversion"/>
  </si>
  <si>
    <t>二、會計財務</t>
    <phoneticPr fontId="8" type="noConversion"/>
  </si>
  <si>
    <t>會計制度(保險業財務報告編製準則第2條)</t>
    <phoneticPr fontId="8" type="noConversion"/>
  </si>
  <si>
    <t>基準日各項應收利息計提明細報表</t>
    <phoneticPr fontId="8" type="noConversion"/>
  </si>
  <si>
    <t>近2年度減損測試報告</t>
    <phoneticPr fontId="8" type="noConversion"/>
  </si>
  <si>
    <t>近2年底及基準日投資餘額會計明細帳</t>
    <phoneticPr fontId="8" type="noConversion"/>
  </si>
  <si>
    <t>應付款項餘額明細</t>
    <phoneticPr fontId="8" type="noConversion"/>
  </si>
  <si>
    <t>暫付及待結轉款項餘額明細</t>
    <phoneticPr fontId="8" type="noConversion"/>
  </si>
  <si>
    <t>暫收及待結轉款項餘額明細</t>
    <phoneticPr fontId="8" type="noConversion"/>
  </si>
  <si>
    <t>接軌國際財務報導準則第17號(IFRS17)之實施進度及歷次提報董事會相關資料</t>
    <phoneticPr fontId="8" type="noConversion"/>
  </si>
  <si>
    <t>最近二年與IFRS或電腦系統有關顧問名單、合約及費用一覽表</t>
    <phoneticPr fontId="8" type="noConversion"/>
  </si>
  <si>
    <t>三、保險業務</t>
    <phoneticPr fontId="8" type="noConversion"/>
  </si>
  <si>
    <t>(一)招攬業務制度</t>
    <phoneticPr fontId="8" type="noConversion"/>
  </si>
  <si>
    <t>業務員獎懲辦法</t>
    <phoneticPr fontId="8" type="noConversion"/>
  </si>
  <si>
    <t>公平待客原則政策及相關規範(含招攬、核保、理賠及保全相關部門)</t>
    <phoneticPr fontId="8" type="noConversion"/>
  </si>
  <si>
    <t>(二)收費與佣金</t>
    <phoneticPr fontId="8" type="noConversion"/>
  </si>
  <si>
    <t>各種不同收費管道之收費作業流程及規範</t>
    <phoneticPr fontId="8" type="noConversion"/>
  </si>
  <si>
    <t>所有委託收費對象清單</t>
    <phoneticPr fontId="8" type="noConversion"/>
  </si>
  <si>
    <t>佣金管理規範</t>
    <phoneticPr fontId="8" type="noConversion"/>
  </si>
  <si>
    <t>各險附加費用費率與基本表定佣金率</t>
  </si>
  <si>
    <t>近2年度及本年度至本次檢查基準日之各種保費收費方式所占比率及金額(金額總和要與財務報表能對應)</t>
    <phoneticPr fontId="8" type="noConversion"/>
  </si>
  <si>
    <t>(三)核保與保全制度</t>
    <phoneticPr fontId="8" type="noConversion"/>
  </si>
  <si>
    <t>保險商品近2年簽署人員(含法務、核保、理賠…)名冊</t>
    <phoneticPr fontId="8" type="noConversion"/>
  </si>
  <si>
    <t>資料期間核准及備查商品之內部控制機制</t>
    <phoneticPr fontId="8" type="noConversion"/>
  </si>
  <si>
    <t>(四)理賠與申訴作業</t>
    <phoneticPr fontId="8" type="noConversion"/>
  </si>
  <si>
    <t>負責保戶申訴之部門，以及處理保戶申訴之作業程序、手冊及流程</t>
    <phoneticPr fontId="6" type="noConversion"/>
  </si>
  <si>
    <t>電子檔</t>
  </si>
  <si>
    <t>(五)再保作業</t>
    <phoneticPr fontId="8" type="noConversion"/>
  </si>
  <si>
    <t>辦理再保險之單位及職掌</t>
  </si>
  <si>
    <t>近2年度往來再保險公司及再保險經紀人家數及信評</t>
  </si>
  <si>
    <t>各險每一危險單位及每一危險事故之累積限額及訂定依據</t>
  </si>
  <si>
    <t>最近2年應收付再保往來明細</t>
  </si>
  <si>
    <t>當年度特別準備金提存比率、金額及沖減及收回相關資料</t>
    <phoneticPr fontId="8" type="noConversion"/>
  </si>
  <si>
    <t>四、資金運用</t>
    <phoneticPr fontId="8" type="noConversion"/>
  </si>
  <si>
    <t>(一)有價證券</t>
    <phoneticPr fontId="8" type="noConversion"/>
  </si>
  <si>
    <t>資金運用相關內規、分層負責、辦法、作業手冊、作業程序(含取得或處分資產處理準則及資金運用部門相關SOP)</t>
    <phoneticPr fontId="8" type="noConversion"/>
  </si>
  <si>
    <t>資金運用分層負責授權表(包含最新版本及最近2年歷史版本)</t>
    <phoneticPr fontId="8" type="noConversion"/>
  </si>
  <si>
    <t>投資績效之相關獎酬辦法或績效評量的相關文件或檔案</t>
  </si>
  <si>
    <t>書面或電子檔</t>
    <phoneticPr fontId="8" type="noConversion"/>
  </si>
  <si>
    <t>被投資公司行使或不行使所投資有價證券之表決權之評估分析說明及董事會報告</t>
    <phoneticPr fontId="8" type="noConversion"/>
  </si>
  <si>
    <t>投資系統及與投資有關之會計系統人員權限表及查詢權限之帳號與密碼</t>
    <phoneticPr fontId="8" type="noConversion"/>
  </si>
  <si>
    <t>資料期間資金全權委託之定期績效評估報告</t>
    <phoneticPr fontId="8" type="noConversion"/>
  </si>
  <si>
    <t>(二)不動產投資</t>
    <phoneticPr fontId="8" type="noConversion"/>
  </si>
  <si>
    <t>(三)授信業務</t>
    <phoneticPr fontId="8" type="noConversion"/>
  </si>
  <si>
    <t>授信或放款相關辦法</t>
    <phoneticPr fontId="8" type="noConversion"/>
  </si>
  <si>
    <t>逾期放款及催收款管理辦法</t>
    <phoneticPr fontId="8" type="noConversion"/>
  </si>
  <si>
    <t>授信部門人員職務分配表及分機表</t>
    <phoneticPr fontId="8" type="noConversion"/>
  </si>
  <si>
    <t>(四)風險管理</t>
    <phoneticPr fontId="8" type="noConversion"/>
  </si>
  <si>
    <t>風險管理組織架構、辦法、人員編制(人員職級、職務說明、學經歷、教育訓練資料等)及最近2年異動情形</t>
    <phoneticPr fontId="8" type="noConversion"/>
  </si>
  <si>
    <t>各項風險管理辦法(含有價證券停損機制、保險詐欺)及異動修訂過程</t>
    <phoneticPr fontId="8" type="noConversion"/>
  </si>
  <si>
    <t>近期相關風險管理及風險限額報表(日請提供含基準日之30日期間、周請提供含基準日之12周期間、月請提供含基準日12個月期間)</t>
    <phoneticPr fontId="8" type="noConversion"/>
  </si>
  <si>
    <t>董事及監察人最近1年參與風險管理專業訓練之受訓情形</t>
    <phoneticPr fontId="8" type="noConversion"/>
  </si>
  <si>
    <t>最近2年陳報董事會之整體風險管理報告</t>
    <phoneticPr fontId="8" type="noConversion"/>
  </si>
  <si>
    <t>最近2年壓力測試報告或相關會議紀錄</t>
    <phoneticPr fontId="8" type="noConversion"/>
  </si>
  <si>
    <t>最近2年投資相關法定限額控管報表</t>
    <phoneticPr fontId="8" type="noConversion"/>
  </si>
  <si>
    <t>最近2年風險胃納及風險限額的核定過程及相關文件</t>
    <phoneticPr fontId="8" type="noConversion"/>
  </si>
  <si>
    <t>資本適足性評估程序的相關文件或檔案</t>
    <phoneticPr fontId="8" type="noConversion"/>
  </si>
  <si>
    <t>最近2年超逾風險限額之後續追蹤文件(含內部聯繫過程)</t>
    <phoneticPr fontId="8" type="noConversion"/>
  </si>
  <si>
    <t>自我風險及清償能力評估(ORSA)政策(含訂定過程相關決策紀錄)、報告(含內部及外部報告紀錄)及相關評估文件</t>
    <phoneticPr fontId="8" type="noConversion"/>
  </si>
  <si>
    <t>五、內部管理與稽核制度</t>
    <phoneticPr fontId="8" type="noConversion"/>
  </si>
  <si>
    <t>(一)內部管理</t>
    <phoneticPr fontId="8" type="noConversion"/>
  </si>
  <si>
    <t>總機構法令遵循主管人事資料（含選任、職位、董事會議事錄、報主管機關備查函）及法遵人員名冊、法令遵循制度與手冊</t>
    <phoneticPr fontId="8" type="noConversion"/>
  </si>
  <si>
    <t>資料期間總機構法令遵循主管出具之意見書明細表</t>
    <phoneticPr fontId="8" type="noConversion"/>
  </si>
  <si>
    <t>總機構法令遵循主管(不)定期向董事會報告之資料</t>
    <phoneticPr fontId="8" type="noConversion"/>
  </si>
  <si>
    <t>法令遵循單位對相關法令遵循缺失或弊端之處理程序及對權責單位提供受本會裁處案件處理結果之覆核程序及相關文件(含對重大缺失檢討及研擬改善措施之機制)</t>
    <phoneticPr fontId="8" type="noConversion"/>
  </si>
  <si>
    <t>對海外分支機構法遵督導之方式、查核報告暨缺改追蹤</t>
    <phoneticPr fontId="6" type="noConversion"/>
  </si>
  <si>
    <t>委外合約與相關管理制度及查核相關資料</t>
    <phoneticPr fontId="8" type="noConversion"/>
  </si>
  <si>
    <t>洗錢防制作業教育訓練資料</t>
    <phoneticPr fontId="8" type="noConversion"/>
  </si>
  <si>
    <t>對大額通貨交易及疑似洗錢交易之管理及申報資料</t>
    <phoneticPr fontId="8" type="noConversion"/>
  </si>
  <si>
    <t>最近2年按季提報本會之防制洗錢及打擊資恐之執行暨改善情況填報表</t>
    <phoneticPr fontId="8" type="noConversion"/>
  </si>
  <si>
    <t>(二)個資作業</t>
    <phoneticPr fontId="8" type="noConversion"/>
  </si>
  <si>
    <t>個資安全管理制度、程序或措施（含個人資料檔案安全維護計畫、公司內規、控管報表、相關會議、檢討現行作業流程等）</t>
    <phoneticPr fontId="8" type="noConversion"/>
  </si>
  <si>
    <t>人員接觸個資之權限控管方式、使用過程留存等控管紀錄與檢討(含對USB裝置控管機制、電子郵件與郵件附檔等)</t>
    <phoneticPr fontId="8" type="noConversion"/>
  </si>
  <si>
    <r>
      <t>T0</t>
    </r>
    <r>
      <rPr>
        <strike/>
        <sz val="12"/>
        <rFont val="標楷體"/>
        <family val="4"/>
        <charset val="136"/>
      </rPr>
      <t>4</t>
    </r>
    <phoneticPr fontId="8" type="noConversion"/>
  </si>
  <si>
    <t>近2年度個資盤點清冊及風險評估表</t>
    <phoneticPr fontId="6" type="noConversion"/>
  </si>
  <si>
    <t>(三)利害關係人</t>
    <phoneticPr fontId="8" type="noConversion"/>
  </si>
  <si>
    <t>關係人交易明細表</t>
  </si>
  <si>
    <t>放款限制對象、關係企業及相關自然人之放款歸戶制度資料</t>
    <phoneticPr fontId="8" type="noConversion"/>
  </si>
  <si>
    <t>其他交易之利害關係人交易限制對象之歸戶制度資料</t>
    <phoneticPr fontId="8" type="noConversion"/>
  </si>
  <si>
    <t>資訊作業管理規章</t>
    <phoneticPr fontId="8" type="noConversion"/>
  </si>
  <si>
    <t>資訊室現行組織架構圖及網路拓樸圖(TOPOLOGY)</t>
    <phoneticPr fontId="8" type="noConversion"/>
  </si>
  <si>
    <t>各類主機及資料庫越權存取報表及安控稽核報表</t>
    <phoneticPr fontId="8" type="noConversion"/>
  </si>
  <si>
    <t>正式作業應用程式館存取權限報表</t>
    <phoneticPr fontId="8" type="noConversion"/>
  </si>
  <si>
    <t>正式作業系統(主機及資料庫)使用者帳號清單及其系統權限報表</t>
    <phoneticPr fontId="8" type="noConversion"/>
  </si>
  <si>
    <t>應用系統使用者帳號及權限申請單(含新申請及異動)及權限報表清單</t>
    <phoneticPr fontId="8" type="noConversion"/>
  </si>
  <si>
    <t>防火牆設定異動申請單、防火牆規則(EXCEL)</t>
    <phoneticPr fontId="8" type="noConversion"/>
  </si>
  <si>
    <t>近2年度辦理電腦系統資訊安全評估報告及社交工程演練紀錄</t>
    <phoneticPr fontId="6" type="noConversion"/>
  </si>
  <si>
    <t>近2年度對外營運網站應用程式(含APP)弱點掃描、源碼檢測或滲透測試紀錄</t>
    <phoneticPr fontId="6" type="noConversion"/>
  </si>
  <si>
    <t>貴單位　　　　　　　　　　　　　　　　　　　    金融監督管理委員會檢查局ˍ（領隊人員簽章）ˍˍ敬啟</t>
  </si>
  <si>
    <t>近一年報送本會公平待客原則自評資料(含附件)及提報董事會資料</t>
    <phoneticPr fontId="8" type="noConversion"/>
  </si>
  <si>
    <t>近2年底及基準日各項金融商品(含衍生性)庫存明細及評價(除衍生性外之投資，欄位請增列損失率及持股比率)</t>
  </si>
  <si>
    <t>B09</t>
    <phoneticPr fontId="6" type="noConversion"/>
  </si>
  <si>
    <t>B08</t>
    <phoneticPr fontId="6" type="noConversion"/>
  </si>
  <si>
    <t>B10</t>
    <phoneticPr fontId="6" type="noConversion"/>
  </si>
  <si>
    <t>應收保費餘額明細及帳齡分析</t>
    <phoneticPr fontId="6" type="noConversion"/>
  </si>
  <si>
    <t>E03</t>
    <phoneticPr fontId="8" type="noConversion"/>
  </si>
  <si>
    <t>E04</t>
    <phoneticPr fontId="8" type="noConversion"/>
  </si>
  <si>
    <t>公司與合作對象（包括往來保經代與其他合作共享資料之金融機構）傳輸資料作業規範/流程</t>
    <phoneticPr fontId="8" type="noConversion"/>
  </si>
  <si>
    <t>O19</t>
    <phoneticPr fontId="8" type="noConversion"/>
  </si>
  <si>
    <t>下列O57、O58、O59資料期間內之選任、作業程序、績效考核簽呈暨評估文件</t>
    <phoneticPr fontId="8" type="noConversion"/>
  </si>
  <si>
    <t>O18</t>
    <phoneticPr fontId="8" type="noConversion"/>
  </si>
  <si>
    <t>內部稽核工作手冊及內部稽核年度計畫(內部稽核報告及底稿待抽調)</t>
    <phoneticPr fontId="6" type="noConversion"/>
  </si>
  <si>
    <t>自行查核規範、自行查核報告清單(自行查核報告及底稿待抽調)，稽核單位對營業單位辦理自行查核情形之評估報告</t>
    <phoneticPr fontId="8" type="noConversion"/>
  </si>
  <si>
    <t>A07</t>
    <phoneticPr fontId="6" type="noConversion"/>
  </si>
  <si>
    <t>A08</t>
    <phoneticPr fontId="6" type="noConversion"/>
  </si>
  <si>
    <t>A09</t>
    <phoneticPr fontId="8" type="noConversion"/>
  </si>
  <si>
    <t>A10</t>
    <phoneticPr fontId="8" type="noConversion"/>
  </si>
  <si>
    <t>B13</t>
    <phoneticPr fontId="6" type="noConversion"/>
  </si>
  <si>
    <t>C04</t>
    <phoneticPr fontId="6" type="noConversion"/>
  </si>
  <si>
    <t>C08</t>
    <phoneticPr fontId="6" type="noConversion"/>
  </si>
  <si>
    <t>A欄:請區分銀行、證券、電銷及傳統通路</t>
    <phoneticPr fontId="79" type="noConversion"/>
  </si>
  <si>
    <r>
      <t>一、</t>
    </r>
    <r>
      <rPr>
        <sz val="7"/>
        <rFont val="Times New Roman"/>
        <family val="1"/>
      </rPr>
      <t xml:space="preserve"> </t>
    </r>
    <r>
      <rPr>
        <sz val="12"/>
        <rFont val="標楷體"/>
        <family val="4"/>
        <charset val="136"/>
      </rPr>
      <t>公司是否訂有往來保經代通路管理或考核制度?請提供本次檢查資料期間之歷次修正版本及最新版本。</t>
    </r>
  </si>
  <si>
    <r>
      <t>二、</t>
    </r>
    <r>
      <rPr>
        <sz val="7"/>
        <rFont val="Times New Roman"/>
        <family val="1"/>
      </rPr>
      <t xml:space="preserve"> </t>
    </r>
    <r>
      <rPr>
        <sz val="12"/>
        <rFont val="標楷體"/>
        <family val="4"/>
        <charset val="136"/>
      </rPr>
      <t>本次檢查資料期間對往來保經代通路辦理考核情形，請提供相關資料(包括考核結果簽報紀錄、考核內容及相關考核底稿)。</t>
    </r>
  </si>
  <si>
    <r>
      <t>三、</t>
    </r>
    <r>
      <rPr>
        <sz val="7"/>
        <rFont val="Times New Roman"/>
        <family val="1"/>
      </rPr>
      <t xml:space="preserve"> </t>
    </r>
    <r>
      <rPr>
        <sz val="12"/>
        <rFont val="標楷體"/>
        <family val="4"/>
        <charset val="136"/>
      </rPr>
      <t>(承上)公司是否依據對往來保經代考核結果，適當調整雙方往來合作模式，請具體說明調整通路對象及調整方法。</t>
    </r>
  </si>
  <si>
    <r>
      <t>四、</t>
    </r>
    <r>
      <rPr>
        <sz val="7"/>
        <rFont val="Times New Roman"/>
        <family val="1"/>
      </rPr>
      <t xml:space="preserve"> </t>
    </r>
    <r>
      <rPr>
        <sz val="12"/>
        <rFont val="標楷體"/>
        <family val="4"/>
        <charset val="136"/>
      </rPr>
      <t>請說明公司對於保經代通路所屬業務員異常行為(如：招攬爭議)之監控或管理機制，並提供相關資料。</t>
    </r>
  </si>
  <si>
    <t>D05</t>
    <phoneticPr fontId="6" type="noConversion"/>
  </si>
  <si>
    <t>D06</t>
    <phoneticPr fontId="6" type="noConversion"/>
  </si>
  <si>
    <t>D09</t>
    <phoneticPr fontId="6" type="noConversion"/>
  </si>
  <si>
    <t>二、保險業收取以現金或支票方式繳納保險費，應同時交付保戶送金單或收據並載明收費時間。
    保險業授權所屬保險業務員、保險代理人或其所屬保險業務員（以下簡稱有權代收保險費之人）代收保險費，亦應依前項規定辦理，並應負授權人之責任。
    前項保險業務員應依保險業務員管理規則相關規定完成登錄手續。</t>
    <phoneticPr fontId="8" type="noConversion"/>
  </si>
  <si>
    <t>五、保險業印製之送金單或收據應設定連續編號，並採取其他適當控管方式，以利控管。
    保險業如於送金單或收據上增列相關警語或注意事項等內容，不得有增加保戶責任、或將舉證責任、或其他不利益轉由保戶承擔之情形。</t>
    <phoneticPr fontId="8" type="noConversion"/>
  </si>
  <si>
    <t xml:space="preserve">六、保險業應限制有權代收保險費之人領取送金單或收據之份數，且應親自簽收，不得委由他人代領。
</t>
    <phoneticPr fontId="8" type="noConversion"/>
  </si>
  <si>
    <t xml:space="preserve">七、保險業對於送金單或收據訂有使用期限者，應要求有權代收保險費之人將已逾使用期限之送金單或收據，於規定時間內繳回控管單位進行清點。如保戶於繳費後收到已逾使用期限之送金單或收據，保險業仍應對該保戶依法負其責任。
</t>
    <phoneticPr fontId="8" type="noConversion"/>
  </si>
  <si>
    <t>八、有權代收保險費之人遺失或毀損其所領取之送金單或收據時，保險業應要求其說明遺失或毀損之理由，並作成書面紀錄。若保戶於繳費後收到之送金單或收據係為已遺失或毀損者，保險業仍應對該保戶依法負其責任。</t>
    <phoneticPr fontId="8" type="noConversion"/>
  </si>
  <si>
    <t>九、保險業對有權代收保險費之人未將所領取之逾期送金單或收據繳回，或遺失、毀損送金單或收據尚未說明理由並作成書面紀錄者，保險業不得再發給新單據。</t>
    <phoneticPr fontId="8" type="noConversion"/>
  </si>
  <si>
    <t>十、保險業內部相關單位應確實核對送金單或收據所載金額是否等於入帳金額，並將送金單或收據、保險契約與要保書等契約相關文件於一定期間內歸檔備查。</t>
    <phoneticPr fontId="8" type="noConversion"/>
  </si>
  <si>
    <t>十一、保險業應設置送金單或收據領用之管理系統或機制，定期產生相關控管報表，並定期清查有權代收保險費之人領用送金單或收據之使用情形。
      保險業發現有權代收保險費之人使用送金單或收據有異常情形時，應主動進行查核作業了解原因及持續追蹤處理，並應視需要採取其他控管措施，以確保送金單或收據使用之正確性與完整性，及保戶之權益。</t>
    <phoneticPr fontId="8" type="noConversion"/>
  </si>
  <si>
    <t>十二、保險業對於以支票繳納保險費者，應訂定收取以非要保人、被保險人及受益人為發票人之支票相關內部規定，且應限制發票人不得為有權代收保險費之人。
      有權代收保險費之人代收之保險費為現金或非由要保人、被保險金人及受益人為發票人之支票，保險業應於次月底前以當月開立送金單或收據比率之百分之一或不低於五百件抽樣選取要保人以簡訊、電話、電子郵件、郵寄信函或其他方式向其通知所繳保險費金額。</t>
    <phoneticPr fontId="8" type="noConversion"/>
  </si>
  <si>
    <t>十三、保險業應建置免付費電話或於網站上建立相關機制供保戶查詢其投保及最近一期繳費狀況。對於已繳費而尚未同意承保之對象，保險業應提供電話、網路查詢或其他適當確認方式，並應於送金單或收據及保險單上註明各該查詢方式。</t>
    <phoneticPr fontId="8" type="noConversion"/>
  </si>
  <si>
    <t>E05</t>
    <phoneticPr fontId="8" type="noConversion"/>
  </si>
  <si>
    <t>金管會核准/核備/備查</t>
    <phoneticPr fontId="8" type="noConversion"/>
  </si>
  <si>
    <t>文號</t>
  </si>
  <si>
    <t>損失率</t>
  </si>
  <si>
    <t>資料期間汽車保險(不含強制汽車責任保險)及火災保險商品費率檢測調整計畫之執行情形</t>
    <phoneticPr fontId="8" type="noConversion"/>
  </si>
  <si>
    <t>招攬處理制度及程序(依保險業招攬及核保理賠辦法第5、6條)</t>
    <phoneticPr fontId="8" type="noConversion"/>
  </si>
  <si>
    <t>F03</t>
    <phoneticPr fontId="6" type="noConversion"/>
  </si>
  <si>
    <t>資料期間之訴訟案清單</t>
    <phoneticPr fontId="8" type="noConversion"/>
  </si>
  <si>
    <t>F05</t>
    <phoneticPr fontId="6" type="noConversion"/>
  </si>
  <si>
    <t>資料期間金融評議中心之公文清單</t>
  </si>
  <si>
    <t>資金運用相關人員職掌或職務分配表（前、中、後檯）；另請提供座位圖及其專線與分機電話</t>
  </si>
  <si>
    <t>資料期間各項投資交易明細資料(O56以外交易)</t>
    <phoneticPr fontId="8" type="noConversion"/>
  </si>
  <si>
    <t>經董事會通過之自用及投資用不動產管理內部作業規範，及不動產投資相關(包括但不限於不動產投資、開發、管理、風險管理、利害關係人交易，及法令遵循等) 作業之分層負責辦法、分層負責授權明細表，及內部規範(包括但不限於內控作業處理程序、作業程序、及SOP等)。</t>
    <phoneticPr fontId="8" type="noConversion"/>
  </si>
  <si>
    <t>Q03</t>
    <phoneticPr fontId="6" type="noConversion"/>
  </si>
  <si>
    <t>Q04</t>
    <phoneticPr fontId="6" type="noConversion"/>
  </si>
  <si>
    <t>S17</t>
    <phoneticPr fontId="8" type="noConversion"/>
  </si>
  <si>
    <t>重大偶發案件申報清單及申報資料與案件相關資料，並請提供重大偶發事件處理機制</t>
    <phoneticPr fontId="8" type="noConversion"/>
  </si>
  <si>
    <r>
      <t>資料期間：</t>
    </r>
    <r>
      <rPr>
        <sz val="12"/>
        <rFont val="標楷體"/>
        <family val="4"/>
        <charset val="136"/>
      </rPr>
      <t>上次檢查基準日(○○○.○○)至本次檢查基準日</t>
    </r>
    <phoneticPr fontId="8" type="noConversion"/>
  </si>
  <si>
    <t/>
  </si>
  <si>
    <t>再保險合約負債</t>
  </si>
  <si>
    <r>
      <t>項</t>
    </r>
    <r>
      <rPr>
        <sz val="12"/>
        <rFont val="Times New Roman"/>
        <family val="1"/>
      </rPr>
      <t xml:space="preserve">          </t>
    </r>
    <r>
      <rPr>
        <sz val="12"/>
        <rFont val="標楷體"/>
        <family val="4"/>
        <charset val="136"/>
      </rPr>
      <t>目</t>
    </r>
    <phoneticPr fontId="8" type="noConversion"/>
  </si>
  <si>
    <t>資產</t>
    <phoneticPr fontId="79" type="noConversion"/>
  </si>
  <si>
    <t>現金及約當現金</t>
    <phoneticPr fontId="8" type="noConversion"/>
  </si>
  <si>
    <t>應收款項</t>
    <phoneticPr fontId="8" type="noConversion"/>
  </si>
  <si>
    <t>本期所得稅資產</t>
    <phoneticPr fontId="8" type="noConversion"/>
  </si>
  <si>
    <t>待出售資產</t>
    <phoneticPr fontId="8" type="noConversion"/>
  </si>
  <si>
    <t>投資</t>
    <phoneticPr fontId="8" type="noConversion"/>
  </si>
  <si>
    <t>透過損益按公允價值衡量之金融資產</t>
    <phoneticPr fontId="8" type="noConversion"/>
  </si>
  <si>
    <t>透過其他綜合損益按公允價值衡量之金融資產</t>
    <phoneticPr fontId="8" type="noConversion"/>
  </si>
  <si>
    <t>按攤銷後成本衡量之金融資產</t>
    <phoneticPr fontId="8" type="noConversion"/>
  </si>
  <si>
    <t>避險之金融資產</t>
    <phoneticPr fontId="8" type="noConversion"/>
  </si>
  <si>
    <t>採用權益法之投資</t>
    <phoneticPr fontId="8" type="noConversion"/>
  </si>
  <si>
    <t>其他金融資產</t>
    <phoneticPr fontId="8" type="noConversion"/>
  </si>
  <si>
    <t>投資性不動產</t>
    <phoneticPr fontId="8" type="noConversion"/>
  </si>
  <si>
    <t>保險合約資產</t>
    <phoneticPr fontId="79" type="noConversion"/>
  </si>
  <si>
    <t>再保險合約資產</t>
    <phoneticPr fontId="8" type="noConversion"/>
  </si>
  <si>
    <t>不動產及設備</t>
    <phoneticPr fontId="8" type="noConversion"/>
  </si>
  <si>
    <t>使用權資產</t>
    <phoneticPr fontId="8" type="noConversion"/>
  </si>
  <si>
    <t>無形資產</t>
    <phoneticPr fontId="8" type="noConversion"/>
  </si>
  <si>
    <t>遞延所得稅資產</t>
    <phoneticPr fontId="8" type="noConversion"/>
  </si>
  <si>
    <t>分離帳戶保險商品資產</t>
    <phoneticPr fontId="8" type="noConversion"/>
  </si>
  <si>
    <t>資產總計</t>
    <phoneticPr fontId="79" type="noConversion"/>
  </si>
  <si>
    <t>負債及權益</t>
    <phoneticPr fontId="79" type="noConversion"/>
  </si>
  <si>
    <t>負債</t>
    <phoneticPr fontId="79" type="noConversion"/>
  </si>
  <si>
    <t>短期債務</t>
    <phoneticPr fontId="8" type="noConversion"/>
  </si>
  <si>
    <t>應付款項</t>
    <phoneticPr fontId="8" type="noConversion"/>
  </si>
  <si>
    <t>本期所得稅負債</t>
    <phoneticPr fontId="8" type="noConversion"/>
  </si>
  <si>
    <t>與待出售資產直接相關之負債</t>
    <phoneticPr fontId="8" type="noConversion"/>
  </si>
  <si>
    <t>透過損益按公允價值衡量之金融負債</t>
    <phoneticPr fontId="8" type="noConversion"/>
  </si>
  <si>
    <t>按攤銷後成本衡量之金融負債</t>
    <phoneticPr fontId="79" type="noConversion"/>
  </si>
  <si>
    <t>避險之金融負債</t>
    <phoneticPr fontId="8" type="noConversion"/>
  </si>
  <si>
    <t>應付債券</t>
    <phoneticPr fontId="8" type="noConversion"/>
  </si>
  <si>
    <t>特別股負債</t>
    <phoneticPr fontId="8" type="noConversion"/>
  </si>
  <si>
    <t>其他金融負債</t>
    <phoneticPr fontId="8" type="noConversion"/>
  </si>
  <si>
    <t>保險合約負債</t>
    <phoneticPr fontId="79" type="noConversion"/>
  </si>
  <si>
    <t>負債準備</t>
    <phoneticPr fontId="8" type="noConversion"/>
  </si>
  <si>
    <t>租賃負債</t>
    <phoneticPr fontId="8" type="noConversion"/>
  </si>
  <si>
    <t>遞延所得稅負債</t>
    <phoneticPr fontId="8" type="noConversion"/>
  </si>
  <si>
    <t>其他負債</t>
    <phoneticPr fontId="8" type="noConversion"/>
  </si>
  <si>
    <t>負債總計</t>
    <phoneticPr fontId="8" type="noConversion"/>
  </si>
  <si>
    <t>權益</t>
    <phoneticPr fontId="79" type="noConversion"/>
  </si>
  <si>
    <t>歸屬於母公司業主之權益</t>
    <phoneticPr fontId="8" type="noConversion"/>
  </si>
  <si>
    <t>股本</t>
    <phoneticPr fontId="8" type="noConversion"/>
  </si>
  <si>
    <t>普通股</t>
    <phoneticPr fontId="8" type="noConversion"/>
  </si>
  <si>
    <t>特別股</t>
    <phoneticPr fontId="8" type="noConversion"/>
  </si>
  <si>
    <t>股本合計</t>
    <phoneticPr fontId="8" type="noConversion"/>
  </si>
  <si>
    <t>資本公積</t>
    <phoneticPr fontId="8" type="noConversion"/>
  </si>
  <si>
    <t>保留盈餘</t>
    <phoneticPr fontId="8" type="noConversion"/>
  </si>
  <si>
    <t>法定盈餘公積</t>
    <phoneticPr fontId="8" type="noConversion"/>
  </si>
  <si>
    <t>特別盈餘公積</t>
    <phoneticPr fontId="8" type="noConversion"/>
  </si>
  <si>
    <t>未分配盈餘(或待彌補虧損)</t>
    <phoneticPr fontId="8" type="noConversion"/>
  </si>
  <si>
    <t>保留盈餘合計</t>
    <phoneticPr fontId="8" type="noConversion"/>
  </si>
  <si>
    <t>其他權益</t>
    <phoneticPr fontId="8" type="noConversion"/>
  </si>
  <si>
    <t>庫藏股票</t>
    <phoneticPr fontId="8" type="noConversion"/>
  </si>
  <si>
    <t>歸屬於母公司業主之權益合計</t>
    <phoneticPr fontId="8" type="noConversion"/>
  </si>
  <si>
    <t>非控制權益</t>
    <phoneticPr fontId="8" type="noConversion"/>
  </si>
  <si>
    <t>權益總計</t>
    <phoneticPr fontId="8" type="noConversion"/>
  </si>
  <si>
    <t>負債及權益總計</t>
    <phoneticPr fontId="79" type="noConversion"/>
  </si>
  <si>
    <t>保險服務結果</t>
  </si>
  <si>
    <t>保險收入</t>
    <phoneticPr fontId="79" type="noConversion"/>
  </si>
  <si>
    <t>保險服務費用</t>
    <phoneticPr fontId="79" type="noConversion"/>
  </si>
  <si>
    <t>所持有之再保險合約收益或費損</t>
    <phoneticPr fontId="79" type="noConversion"/>
  </si>
  <si>
    <t>保險服務結果合計</t>
    <phoneticPr fontId="79" type="noConversion"/>
  </si>
  <si>
    <t>財務結果</t>
    <phoneticPr fontId="79" type="noConversion"/>
  </si>
  <si>
    <t>淨投資損益</t>
    <phoneticPr fontId="8" type="noConversion"/>
  </si>
  <si>
    <t>利息收入</t>
    <phoneticPr fontId="8" type="noConversion"/>
  </si>
  <si>
    <t>透過損益按公允價值衡量之金融資產及負債損益</t>
    <phoneticPr fontId="8" type="noConversion"/>
  </si>
  <si>
    <t>透過其他綜合損益按公允價值衡量之金融資產已實現損益</t>
    <phoneticPr fontId="8" type="noConversion"/>
  </si>
  <si>
    <t>除列按攤銷後成本衡量之金融資產淨損益</t>
    <phoneticPr fontId="8" type="noConversion"/>
  </si>
  <si>
    <t>採用權益法認列之關聯企業及合資損益之份額</t>
  </si>
  <si>
    <t>兌換(損)益</t>
    <phoneticPr fontId="8" type="noConversion"/>
  </si>
  <si>
    <t>外匯價格變動準備淨變動</t>
    <phoneticPr fontId="8" type="noConversion"/>
  </si>
  <si>
    <t>投資性不動產(損)益</t>
    <phoneticPr fontId="8" type="noConversion"/>
  </si>
  <si>
    <t>投資之預期信用減損損失及迴轉利益</t>
    <phoneticPr fontId="8" type="noConversion"/>
  </si>
  <si>
    <t>其他投資減損損失及迴轉利益</t>
    <phoneticPr fontId="8" type="noConversion"/>
  </si>
  <si>
    <t>金融資產重分類損益</t>
    <phoneticPr fontId="8" type="noConversion"/>
  </si>
  <si>
    <t>投資合約按攤銷後成本衡量之金融負債淨變動</t>
    <phoneticPr fontId="8" type="noConversion"/>
  </si>
  <si>
    <t>分離帳戶保險商品資產淨損益</t>
  </si>
  <si>
    <t>其他淨投資損益</t>
    <phoneticPr fontId="8" type="noConversion"/>
  </si>
  <si>
    <t>淨投資損益合計</t>
    <phoneticPr fontId="8" type="noConversion"/>
  </si>
  <si>
    <t>保險財務收益或費用</t>
    <phoneticPr fontId="79" type="noConversion"/>
  </si>
  <si>
    <t>所持有之再保險合約財務收益或費用</t>
    <phoneticPr fontId="79" type="noConversion"/>
  </si>
  <si>
    <t>財務結果合計</t>
    <phoneticPr fontId="79" type="noConversion"/>
  </si>
  <si>
    <t>其他營業結果</t>
    <phoneticPr fontId="79" type="noConversion"/>
  </si>
  <si>
    <t>資產管理服務收入</t>
    <phoneticPr fontId="79" type="noConversion"/>
  </si>
  <si>
    <t>其他營業收入</t>
    <phoneticPr fontId="79" type="noConversion"/>
  </si>
  <si>
    <t>財務成本</t>
    <phoneticPr fontId="8" type="noConversion"/>
  </si>
  <si>
    <t>其他營業成本</t>
    <phoneticPr fontId="8" type="noConversion"/>
  </si>
  <si>
    <t>其他營業費用</t>
    <phoneticPr fontId="79" type="noConversion"/>
  </si>
  <si>
    <t>其他營業結果合計</t>
    <phoneticPr fontId="8" type="noConversion"/>
  </si>
  <si>
    <t>營業利益(損失)</t>
  </si>
  <si>
    <t>營業外收入及支出</t>
    <phoneticPr fontId="79" type="noConversion"/>
  </si>
  <si>
    <t>繼續營業單位稅前純益(純損)</t>
    <phoneticPr fontId="79" type="noConversion"/>
  </si>
  <si>
    <t>所得稅(費用)利益</t>
    <phoneticPr fontId="79" type="noConversion"/>
  </si>
  <si>
    <t>繼續營業單位本期淨利(淨損)</t>
  </si>
  <si>
    <t>停業單位損益</t>
  </si>
  <si>
    <t>本期淨利(淨損)</t>
  </si>
  <si>
    <t>不重分類至損益之項目</t>
    <phoneticPr fontId="8" type="noConversion"/>
  </si>
  <si>
    <t>確定福利計畫之再衡量數</t>
    <phoneticPr fontId="8" type="noConversion"/>
  </si>
  <si>
    <t>不動產重估增值</t>
    <phoneticPr fontId="8" type="noConversion"/>
  </si>
  <si>
    <t>透過其他綜合損益按公允價值衡量之權益工具評價損益</t>
    <phoneticPr fontId="8" type="noConversion"/>
  </si>
  <si>
    <t>避險工具之利益及損失</t>
    <phoneticPr fontId="8" type="noConversion"/>
  </si>
  <si>
    <t>採用權益法之關聯企業及合資其他綜合損益之份額</t>
    <phoneticPr fontId="8" type="noConversion"/>
  </si>
  <si>
    <t>與不重分類之項目相關之所得稅</t>
    <phoneticPr fontId="8" type="noConversion"/>
  </si>
  <si>
    <t xml:space="preserve">不重分類至損益之項目合計 </t>
    <phoneticPr fontId="8" type="noConversion"/>
  </si>
  <si>
    <t>後續可能重分類至損益之項目</t>
    <phoneticPr fontId="8" type="noConversion"/>
  </si>
  <si>
    <t>國外營運機構財務報表換算之兌換差額</t>
    <phoneticPr fontId="8" type="noConversion"/>
  </si>
  <si>
    <t>透過其他綜合損益按公允價值衡量之債務工具損益</t>
    <phoneticPr fontId="8" type="noConversion"/>
  </si>
  <si>
    <t>採用權益法之關聯企業及合資其他綜合損益之份額</t>
    <phoneticPr fontId="79" type="noConversion"/>
  </si>
  <si>
    <t>與可能重分類之項目相關之所得稅</t>
    <phoneticPr fontId="8" type="noConversion"/>
  </si>
  <si>
    <t>後續可能重分類至損益之項目合計</t>
    <phoneticPr fontId="8" type="noConversion"/>
  </si>
  <si>
    <t>本期其他綜合損益(稅後淨額)合計</t>
    <phoneticPr fontId="8" type="noConversion"/>
  </si>
  <si>
    <t>本期綜合損益總額</t>
  </si>
  <si>
    <t>部門名稱</t>
    <phoneticPr fontId="8" type="noConversion"/>
  </si>
  <si>
    <t>資格適用法條</t>
  </si>
  <si>
    <t>原任職之部門</t>
    <phoneticPr fontId="6" type="noConversion"/>
  </si>
  <si>
    <t>離（轉）職日</t>
    <phoneticPr fontId="8" type="noConversion"/>
  </si>
  <si>
    <t>轉任其他部門之職務</t>
    <phoneticPr fontId="8" type="noConversion"/>
  </si>
  <si>
    <r>
      <rPr>
        <b/>
        <sz val="14"/>
        <rFont val="標楷體"/>
        <family val="4"/>
        <charset val="136"/>
      </rPr>
      <t>一、銀行存款合計</t>
    </r>
    <phoneticPr fontId="6" type="noConversion"/>
  </si>
  <si>
    <r>
      <t>1.</t>
    </r>
    <r>
      <rPr>
        <sz val="14"/>
        <rFont val="標楷體"/>
        <family val="4"/>
        <charset val="136"/>
      </rPr>
      <t>公債及國庫券</t>
    </r>
    <phoneticPr fontId="79" type="noConversion"/>
  </si>
  <si>
    <r>
      <t>2.</t>
    </r>
    <r>
      <rPr>
        <sz val="14"/>
        <rFont val="標楷體"/>
        <family val="4"/>
        <charset val="136"/>
      </rPr>
      <t>無到期日非累積次順位金融債券</t>
    </r>
    <phoneticPr fontId="79" type="noConversion"/>
  </si>
  <si>
    <r>
      <t>3.</t>
    </r>
    <r>
      <rPr>
        <sz val="14"/>
        <rFont val="標楷體"/>
        <family val="4"/>
        <charset val="136"/>
      </rPr>
      <t>無到期日累積次順位金融債券、可轉換次順位金融債券、長期次順位金融債券</t>
    </r>
    <phoneticPr fontId="79" type="noConversion"/>
  </si>
  <si>
    <r>
      <t>4.</t>
    </r>
    <r>
      <rPr>
        <sz val="14"/>
        <rFont val="標楷體"/>
        <family val="4"/>
        <charset val="136"/>
      </rPr>
      <t>其他金融債券</t>
    </r>
    <phoneticPr fontId="79" type="noConversion"/>
  </si>
  <si>
    <r>
      <t>6.</t>
    </r>
    <r>
      <rPr>
        <sz val="14"/>
        <rFont val="標楷體"/>
        <family val="4"/>
        <charset val="136"/>
      </rPr>
      <t>公司股票</t>
    </r>
    <phoneticPr fontId="79" type="noConversion"/>
  </si>
  <si>
    <r>
      <t>7.</t>
    </r>
    <r>
      <rPr>
        <sz val="14"/>
        <rFont val="標楷體"/>
        <family val="4"/>
        <charset val="136"/>
      </rPr>
      <t>公司債</t>
    </r>
    <phoneticPr fontId="79" type="noConversion"/>
  </si>
  <si>
    <r>
      <t>8.</t>
    </r>
    <r>
      <rPr>
        <sz val="14"/>
        <rFont val="標楷體"/>
        <family val="4"/>
        <charset val="136"/>
      </rPr>
      <t>基金及受益憑證</t>
    </r>
    <phoneticPr fontId="79" type="noConversion"/>
  </si>
  <si>
    <r>
      <t>9.</t>
    </r>
    <r>
      <rPr>
        <sz val="14"/>
        <rFont val="標楷體"/>
        <family val="4"/>
        <charset val="136"/>
      </rPr>
      <t>證券化商品</t>
    </r>
    <phoneticPr fontId="79" type="noConversion"/>
  </si>
  <si>
    <r>
      <t>10.</t>
    </r>
    <r>
      <rPr>
        <sz val="14"/>
        <rFont val="標楷體"/>
        <family val="4"/>
        <charset val="136"/>
      </rPr>
      <t>其他經主管機關核准之有價證券</t>
    </r>
    <phoneticPr fontId="79" type="noConversion"/>
  </si>
  <si>
    <r>
      <t>12.</t>
    </r>
    <r>
      <rPr>
        <sz val="14"/>
        <rFont val="標楷體"/>
        <family val="4"/>
        <charset val="136"/>
      </rPr>
      <t>結構型商品</t>
    </r>
    <phoneticPr fontId="79" type="noConversion"/>
  </si>
  <si>
    <r>
      <rPr>
        <b/>
        <sz val="14"/>
        <rFont val="標楷體"/>
        <family val="4"/>
        <charset val="136"/>
      </rPr>
      <t>二、有價證券</t>
    </r>
    <r>
      <rPr>
        <b/>
        <sz val="14"/>
        <rFont val="Times New Roman"/>
        <family val="4"/>
      </rPr>
      <t>(</t>
    </r>
    <r>
      <rPr>
        <b/>
        <sz val="14"/>
        <rFont val="標楷體"/>
        <family val="4"/>
        <charset val="136"/>
      </rPr>
      <t>上述</t>
    </r>
    <r>
      <rPr>
        <b/>
        <sz val="14"/>
        <rFont val="Times New Roman"/>
        <family val="4"/>
      </rPr>
      <t>1~12)</t>
    </r>
    <r>
      <rPr>
        <b/>
        <sz val="14"/>
        <rFont val="標楷體"/>
        <family val="4"/>
        <charset val="136"/>
      </rPr>
      <t>合計</t>
    </r>
    <phoneticPr fontId="79" type="noConversion"/>
  </si>
  <si>
    <r>
      <t>(</t>
    </r>
    <r>
      <rPr>
        <sz val="14"/>
        <rFont val="標楷體"/>
        <family val="4"/>
        <charset val="136"/>
      </rPr>
      <t>一</t>
    </r>
    <r>
      <rPr>
        <sz val="14"/>
        <rFont val="Times New Roman"/>
        <family val="1"/>
      </rPr>
      <t>)</t>
    </r>
    <r>
      <rPr>
        <sz val="14"/>
        <rFont val="標楷體"/>
        <family val="4"/>
        <charset val="136"/>
      </rPr>
      <t>外匯存款</t>
    </r>
    <phoneticPr fontId="6" type="noConversion"/>
  </si>
  <si>
    <r>
      <t>1.</t>
    </r>
    <r>
      <rPr>
        <sz val="14"/>
        <rFont val="標楷體"/>
        <family val="4"/>
        <charset val="136"/>
      </rPr>
      <t>外匯存款</t>
    </r>
    <r>
      <rPr>
        <sz val="14"/>
        <rFont val="Times New Roman"/>
        <family val="1"/>
      </rPr>
      <t>(</t>
    </r>
    <r>
      <rPr>
        <sz val="14"/>
        <rFont val="標楷體"/>
        <family val="4"/>
        <charset val="136"/>
      </rPr>
      <t>註</t>
    </r>
    <r>
      <rPr>
        <sz val="14"/>
        <rFont val="Times New Roman"/>
        <family val="1"/>
      </rPr>
      <t>2)</t>
    </r>
    <phoneticPr fontId="79" type="noConversion"/>
  </si>
  <si>
    <r>
      <t>1.</t>
    </r>
    <r>
      <rPr>
        <sz val="14"/>
        <rFont val="標楷體"/>
        <family val="4"/>
        <charset val="136"/>
      </rPr>
      <t>公債、國庫券及其該政府所屬機構發行之債券</t>
    </r>
  </si>
  <si>
    <r>
      <t>2.</t>
    </r>
    <r>
      <rPr>
        <sz val="14"/>
        <rFont val="標楷體"/>
        <family val="4"/>
        <charset val="136"/>
      </rPr>
      <t>外國地方政府發行或保證之債券及該政府所屬機構發行或保證之債券</t>
    </r>
  </si>
  <si>
    <r>
      <t>3.</t>
    </r>
    <r>
      <rPr>
        <sz val="14"/>
        <rFont val="標楷體"/>
        <family val="4"/>
        <charset val="136"/>
      </rPr>
      <t>金融債券</t>
    </r>
  </si>
  <si>
    <r>
      <t>4.</t>
    </r>
    <r>
      <rPr>
        <sz val="14"/>
        <rFont val="標楷體"/>
        <family val="4"/>
        <charset val="136"/>
      </rPr>
      <t>可轉讓定存單</t>
    </r>
  </si>
  <si>
    <r>
      <t>5.</t>
    </r>
    <r>
      <rPr>
        <sz val="14"/>
        <rFont val="標楷體"/>
        <family val="4"/>
        <charset val="136"/>
      </rPr>
      <t>浮動利率中期債券</t>
    </r>
  </si>
  <si>
    <r>
      <t>6.</t>
    </r>
    <r>
      <rPr>
        <sz val="14"/>
        <rFont val="標楷體"/>
        <family val="4"/>
        <charset val="136"/>
      </rPr>
      <t>商業本票</t>
    </r>
  </si>
  <si>
    <r>
      <t>7.</t>
    </r>
    <r>
      <rPr>
        <sz val="14"/>
        <rFont val="標楷體"/>
        <family val="4"/>
        <charset val="136"/>
      </rPr>
      <t>國際性組織所發行之債券</t>
    </r>
  </si>
  <si>
    <r>
      <t>8.</t>
    </r>
    <r>
      <rPr>
        <sz val="14"/>
        <rFont val="標楷體"/>
        <family val="4"/>
        <charset val="136"/>
      </rPr>
      <t>公司債</t>
    </r>
  </si>
  <si>
    <r>
      <t>9.</t>
    </r>
    <r>
      <rPr>
        <sz val="14"/>
        <rFont val="標楷體"/>
        <family val="4"/>
        <charset val="136"/>
      </rPr>
      <t>資產證券化商品</t>
    </r>
  </si>
  <si>
    <r>
      <t>10.</t>
    </r>
    <r>
      <rPr>
        <sz val="14"/>
        <rFont val="標楷體"/>
        <family val="4"/>
        <charset val="136"/>
      </rPr>
      <t>證券投資基金、指數型基金、指數股票型基金及不動產投資信託基金</t>
    </r>
  </si>
  <si>
    <r>
      <t>11.</t>
    </r>
    <r>
      <rPr>
        <sz val="14"/>
        <rFont val="標楷體"/>
        <family val="4"/>
        <charset val="136"/>
      </rPr>
      <t>私募基金、對沖基金</t>
    </r>
    <phoneticPr fontId="6" type="noConversion"/>
  </si>
  <si>
    <r>
      <t>12.</t>
    </r>
    <r>
      <rPr>
        <sz val="14"/>
        <rFont val="標楷體"/>
        <family val="4"/>
        <charset val="136"/>
      </rPr>
      <t>基礎建設基金、商品基金</t>
    </r>
    <phoneticPr fontId="6" type="noConversion"/>
  </si>
  <si>
    <r>
      <t>13.</t>
    </r>
    <r>
      <rPr>
        <sz val="14"/>
        <rFont val="標楷體"/>
        <family val="4"/>
        <charset val="136"/>
      </rPr>
      <t>存託憑證、可轉換公司債及附認股權公司債</t>
    </r>
  </si>
  <si>
    <r>
      <t>14.</t>
    </r>
    <r>
      <rPr>
        <sz val="14"/>
        <rFont val="標楷體"/>
        <family val="4"/>
        <charset val="136"/>
      </rPr>
      <t>股票</t>
    </r>
  </si>
  <si>
    <r>
      <t>15.</t>
    </r>
    <r>
      <rPr>
        <sz val="14"/>
        <rFont val="標楷體"/>
        <family val="4"/>
        <charset val="136"/>
      </rPr>
      <t>國內證券市場上市或上櫃買賣之外幣計價股權或債券憑證</t>
    </r>
    <r>
      <rPr>
        <sz val="14"/>
        <rFont val="Times New Roman"/>
        <family val="1"/>
      </rPr>
      <t>(A)</t>
    </r>
    <phoneticPr fontId="79" type="noConversion"/>
  </si>
  <si>
    <r>
      <t>16.</t>
    </r>
    <r>
      <rPr>
        <sz val="14"/>
        <rFont val="標楷體"/>
        <family val="4"/>
        <charset val="136"/>
      </rPr>
      <t>外國上市企業發行未於外國證券集中交易市場或店頭市場交易之私募公司債</t>
    </r>
    <phoneticPr fontId="79" type="noConversion"/>
  </si>
  <si>
    <r>
      <t>17.</t>
    </r>
    <r>
      <rPr>
        <sz val="14"/>
        <rFont val="標楷體"/>
        <family val="4"/>
        <charset val="136"/>
      </rPr>
      <t>其他經核准之有價證券</t>
    </r>
    <phoneticPr fontId="79" type="noConversion"/>
  </si>
  <si>
    <r>
      <t>(</t>
    </r>
    <r>
      <rPr>
        <sz val="14"/>
        <rFont val="標楷體"/>
        <family val="4"/>
        <charset val="136"/>
      </rPr>
      <t>三</t>
    </r>
    <r>
      <rPr>
        <sz val="14"/>
        <rFont val="Times New Roman"/>
        <family val="1"/>
      </rPr>
      <t>)</t>
    </r>
    <r>
      <rPr>
        <sz val="14"/>
        <rFont val="標楷體"/>
        <family val="4"/>
        <charset val="136"/>
      </rPr>
      <t>其他</t>
    </r>
    <phoneticPr fontId="6" type="noConversion"/>
  </si>
  <si>
    <r>
      <t>1.</t>
    </r>
    <r>
      <rPr>
        <sz val="14"/>
        <rFont val="標楷體"/>
        <family val="4"/>
        <charset val="136"/>
      </rPr>
      <t>保單放款</t>
    </r>
  </si>
  <si>
    <r>
      <t>2.</t>
    </r>
    <r>
      <rPr>
        <sz val="14"/>
        <rFont val="標楷體"/>
        <family val="4"/>
        <charset val="136"/>
      </rPr>
      <t>外幣聯合貸款</t>
    </r>
  </si>
  <si>
    <r>
      <t>3.</t>
    </r>
    <r>
      <rPr>
        <sz val="14"/>
        <rFont val="標楷體"/>
        <family val="4"/>
        <charset val="136"/>
      </rPr>
      <t>衍生性金融商品資產</t>
    </r>
  </si>
  <si>
    <r>
      <t>4.</t>
    </r>
    <r>
      <rPr>
        <sz val="14"/>
        <rFont val="標楷體"/>
        <family val="4"/>
        <charset val="136"/>
      </rPr>
      <t>衍生性金融商品負債</t>
    </r>
  </si>
  <si>
    <r>
      <t>5.</t>
    </r>
    <r>
      <rPr>
        <sz val="14"/>
        <rFont val="標楷體"/>
        <family val="4"/>
        <charset val="136"/>
      </rPr>
      <t>不動產</t>
    </r>
  </si>
  <si>
    <r>
      <t>6.</t>
    </r>
    <r>
      <rPr>
        <sz val="14"/>
        <rFont val="標楷體"/>
        <family val="4"/>
        <charset val="136"/>
      </rPr>
      <t>保險相關事業</t>
    </r>
  </si>
  <si>
    <r>
      <t>7.</t>
    </r>
    <r>
      <rPr>
        <sz val="14"/>
        <rFont val="標楷體"/>
        <family val="4"/>
        <charset val="136"/>
      </rPr>
      <t>配合政府政策重大投資</t>
    </r>
  </si>
  <si>
    <r>
      <t>8.</t>
    </r>
    <r>
      <rPr>
        <sz val="14"/>
        <rFont val="標楷體"/>
        <family val="4"/>
        <charset val="136"/>
      </rPr>
      <t>其他經核准之資金運用項目</t>
    </r>
    <phoneticPr fontId="6" type="noConversion"/>
  </si>
  <si>
    <r>
      <t>9.</t>
    </r>
    <r>
      <rPr>
        <sz val="14"/>
        <rFont val="標楷體"/>
        <family val="4"/>
        <charset val="136"/>
      </rPr>
      <t>其他應收款應付款、應收利息及應收股利</t>
    </r>
    <phoneticPr fontId="79" type="noConversion"/>
  </si>
  <si>
    <r>
      <t>10.</t>
    </r>
    <r>
      <rPr>
        <sz val="14"/>
        <rFont val="標楷體"/>
        <family val="4"/>
        <charset val="136"/>
      </rPr>
      <t>結構型商品</t>
    </r>
  </si>
  <si>
    <r>
      <t>11.</t>
    </r>
    <r>
      <rPr>
        <sz val="14"/>
        <rFont val="標楷體"/>
        <family val="4"/>
        <charset val="136"/>
      </rPr>
      <t>其他</t>
    </r>
    <phoneticPr fontId="79" type="noConversion"/>
  </si>
  <si>
    <t>三、國外投資(上述(一)~(三))合計</t>
    <phoneticPr fontId="79" type="noConversion"/>
  </si>
  <si>
    <r>
      <t>1.</t>
    </r>
    <r>
      <rPr>
        <sz val="14"/>
        <rFont val="標楷體"/>
        <family val="4"/>
        <charset val="136"/>
      </rPr>
      <t>自用不動產</t>
    </r>
    <phoneticPr fontId="79" type="noConversion"/>
  </si>
  <si>
    <r>
      <t>2.</t>
    </r>
    <r>
      <rPr>
        <sz val="14"/>
        <rFont val="標楷體"/>
        <family val="4"/>
        <charset val="136"/>
      </rPr>
      <t>投資用特定項目不動產</t>
    </r>
    <phoneticPr fontId="79" type="noConversion"/>
  </si>
  <si>
    <r>
      <t>3.</t>
    </r>
    <r>
      <rPr>
        <sz val="14"/>
        <rFont val="標楷體"/>
        <family val="4"/>
        <charset val="136"/>
      </rPr>
      <t>投資用預付房地款</t>
    </r>
    <phoneticPr fontId="79" type="noConversion"/>
  </si>
  <si>
    <r>
      <t>4.</t>
    </r>
    <r>
      <rPr>
        <sz val="14"/>
        <rFont val="標楷體"/>
        <family val="4"/>
        <charset val="136"/>
      </rPr>
      <t>投資用在建工程</t>
    </r>
    <phoneticPr fontId="79" type="noConversion"/>
  </si>
  <si>
    <r>
      <t>5.</t>
    </r>
    <r>
      <rPr>
        <sz val="14"/>
        <rFont val="標楷體"/>
        <family val="4"/>
        <charset val="136"/>
      </rPr>
      <t>投資用不動產信託受益權證</t>
    </r>
    <phoneticPr fontId="79" type="noConversion"/>
  </si>
  <si>
    <r>
      <rPr>
        <b/>
        <sz val="14"/>
        <rFont val="標楷體"/>
        <family val="4"/>
        <charset val="136"/>
      </rPr>
      <t>四、不動產</t>
    </r>
    <r>
      <rPr>
        <b/>
        <sz val="14"/>
        <rFont val="Times New Roman"/>
        <family val="4"/>
      </rPr>
      <t>(</t>
    </r>
    <r>
      <rPr>
        <b/>
        <sz val="14"/>
        <rFont val="標楷體"/>
        <family val="4"/>
        <charset val="136"/>
      </rPr>
      <t>上述</t>
    </r>
    <r>
      <rPr>
        <b/>
        <sz val="14"/>
        <rFont val="Times New Roman"/>
        <family val="4"/>
      </rPr>
      <t>1~5)</t>
    </r>
    <r>
      <rPr>
        <b/>
        <sz val="14"/>
        <rFont val="標楷體"/>
        <family val="4"/>
        <charset val="136"/>
      </rPr>
      <t>合計</t>
    </r>
    <phoneticPr fontId="6" type="noConversion"/>
  </si>
  <si>
    <r>
      <t>1.</t>
    </r>
    <r>
      <rPr>
        <sz val="14"/>
        <rFont val="標楷體"/>
        <family val="4"/>
        <charset val="136"/>
      </rPr>
      <t>銀行保證放款</t>
    </r>
    <phoneticPr fontId="79" type="noConversion"/>
  </si>
  <si>
    <r>
      <t>2.</t>
    </r>
    <r>
      <rPr>
        <sz val="14"/>
        <rFont val="標楷體"/>
        <family val="4"/>
        <charset val="136"/>
      </rPr>
      <t>動產擔保放款</t>
    </r>
    <phoneticPr fontId="79" type="noConversion"/>
  </si>
  <si>
    <r>
      <t>3.</t>
    </r>
    <r>
      <rPr>
        <sz val="14"/>
        <rFont val="標楷體"/>
        <family val="4"/>
        <charset val="136"/>
      </rPr>
      <t>不動產抵押放款</t>
    </r>
    <phoneticPr fontId="79" type="noConversion"/>
  </si>
  <si>
    <r>
      <t>4.</t>
    </r>
    <r>
      <rPr>
        <sz val="14"/>
        <rFont val="標楷體"/>
        <family val="4"/>
        <charset val="136"/>
      </rPr>
      <t>有價證券質押放款</t>
    </r>
    <phoneticPr fontId="79" type="noConversion"/>
  </si>
  <si>
    <r>
      <t>5.</t>
    </r>
    <r>
      <rPr>
        <sz val="14"/>
        <rFont val="標楷體"/>
        <family val="4"/>
        <charset val="136"/>
      </rPr>
      <t>壽險保單放款</t>
    </r>
    <phoneticPr fontId="79" type="noConversion"/>
  </si>
  <si>
    <r>
      <t>6.</t>
    </r>
    <r>
      <rPr>
        <sz val="14"/>
        <rFont val="標楷體"/>
        <family val="4"/>
        <charset val="136"/>
      </rPr>
      <t>專案放款</t>
    </r>
    <phoneticPr fontId="79" type="noConversion"/>
  </si>
  <si>
    <r>
      <t>7.</t>
    </r>
    <r>
      <rPr>
        <sz val="14"/>
        <rFont val="標楷體"/>
        <family val="4"/>
        <charset val="136"/>
      </rPr>
      <t>催收款</t>
    </r>
    <phoneticPr fontId="79" type="noConversion"/>
  </si>
  <si>
    <t>五、放款(上述1~7)合計</t>
    <phoneticPr fontId="6" type="noConversion"/>
  </si>
  <si>
    <r>
      <rPr>
        <b/>
        <sz val="14"/>
        <rFont val="標楷體"/>
        <family val="4"/>
        <charset val="136"/>
      </rPr>
      <t>六、專案運用及公共投資</t>
    </r>
    <phoneticPr fontId="79" type="noConversion"/>
  </si>
  <si>
    <r>
      <rPr>
        <b/>
        <sz val="14"/>
        <rFont val="標楷體"/>
        <family val="4"/>
        <charset val="136"/>
      </rPr>
      <t>七、投資保險相關事業</t>
    </r>
    <phoneticPr fontId="79" type="noConversion"/>
  </si>
  <si>
    <r>
      <rPr>
        <b/>
        <sz val="14"/>
        <rFont val="標楷體"/>
        <family val="4"/>
        <charset val="136"/>
      </rPr>
      <t>八、從事衍生性商品交易</t>
    </r>
    <phoneticPr fontId="79" type="noConversion"/>
  </si>
  <si>
    <r>
      <rPr>
        <b/>
        <sz val="14"/>
        <rFont val="標楷體"/>
        <family val="4"/>
        <charset val="136"/>
      </rPr>
      <t>九、其他經主管機關核准之資金運用</t>
    </r>
    <phoneticPr fontId="79" type="noConversion"/>
  </si>
  <si>
    <r>
      <rPr>
        <b/>
        <sz val="14"/>
        <rFont val="標楷體"/>
        <family val="4"/>
        <charset val="136"/>
      </rPr>
      <t>資金運用</t>
    </r>
    <r>
      <rPr>
        <b/>
        <sz val="14"/>
        <rFont val="Times New Roman"/>
        <family val="4"/>
      </rPr>
      <t>(</t>
    </r>
    <r>
      <rPr>
        <b/>
        <sz val="14"/>
        <rFont val="標楷體"/>
        <family val="4"/>
        <charset val="136"/>
      </rPr>
      <t>上述一~十</t>
    </r>
    <r>
      <rPr>
        <b/>
        <sz val="14"/>
        <rFont val="Times New Roman"/>
        <family val="4"/>
      </rPr>
      <t>)</t>
    </r>
    <r>
      <rPr>
        <b/>
        <sz val="14"/>
        <rFont val="標楷體"/>
        <family val="4"/>
        <charset val="136"/>
      </rPr>
      <t>總計</t>
    </r>
    <phoneticPr fontId="79" type="noConversion"/>
  </si>
  <si>
    <t>註:</t>
    <phoneticPr fontId="6" type="noConversion"/>
  </si>
  <si>
    <t>1.本表係依據公司申報安定基金資金運用分析表(依投資項目)(月報)、國外投資部位分析表(依投資項目)(月報)填報。</t>
    <phoneticPr fontId="6" type="noConversion"/>
  </si>
  <si>
    <t>2.「屬投資目的之外匯存款」+「非屬投資目的之外匯存款」。</t>
    <phoneticPr fontId="6" type="noConversion"/>
  </si>
  <si>
    <r>
      <rPr>
        <b/>
        <sz val="18"/>
        <rFont val="標楷體"/>
        <family val="4"/>
        <charset val="136"/>
      </rPr>
      <t>基準日：</t>
    </r>
    <phoneticPr fontId="55" type="noConversion"/>
  </si>
  <si>
    <r>
      <t xml:space="preserve">   </t>
    </r>
    <r>
      <rPr>
        <sz val="11"/>
        <rFont val="標楷體"/>
        <family val="4"/>
        <charset val="136"/>
      </rPr>
      <t>單位：新臺幣千元</t>
    </r>
    <phoneticPr fontId="8" type="noConversion"/>
  </si>
  <si>
    <r>
      <rPr>
        <sz val="12"/>
        <rFont val="標楷體"/>
        <family val="4"/>
        <charset val="136"/>
      </rPr>
      <t>項目</t>
    </r>
    <phoneticPr fontId="6" type="noConversion"/>
  </si>
  <si>
    <r>
      <rPr>
        <b/>
        <sz val="14"/>
        <rFont val="標楷體"/>
        <family val="4"/>
        <charset val="136"/>
      </rPr>
      <t>合計</t>
    </r>
  </si>
  <si>
    <r>
      <t>T</t>
    </r>
    <r>
      <rPr>
        <b/>
        <sz val="14"/>
        <rFont val="標楷體"/>
        <family val="4"/>
        <charset val="136"/>
      </rPr>
      <t>＝</t>
    </r>
    <r>
      <rPr>
        <b/>
        <sz val="14"/>
        <rFont val="Times New Roman"/>
        <family val="1"/>
      </rPr>
      <t>G+G1+H+I+S+L</t>
    </r>
    <phoneticPr fontId="8" type="noConversion"/>
  </si>
  <si>
    <r>
      <rPr>
        <b/>
        <sz val="12"/>
        <rFont val="標楷體"/>
        <family val="4"/>
        <charset val="136"/>
      </rPr>
      <t>一、銀行存款合計</t>
    </r>
    <phoneticPr fontId="6" type="noConversion"/>
  </si>
  <si>
    <r>
      <t>1.</t>
    </r>
    <r>
      <rPr>
        <sz val="12"/>
        <rFont val="標楷體"/>
        <family val="4"/>
        <charset val="136"/>
      </rPr>
      <t>公債及國庫券</t>
    </r>
    <phoneticPr fontId="79" type="noConversion"/>
  </si>
  <si>
    <r>
      <t>2.</t>
    </r>
    <r>
      <rPr>
        <sz val="12"/>
        <rFont val="標楷體"/>
        <family val="4"/>
        <charset val="136"/>
      </rPr>
      <t>金融債券</t>
    </r>
    <r>
      <rPr>
        <sz val="12"/>
        <rFont val="Times New Roman"/>
        <family val="1"/>
      </rPr>
      <t>(</t>
    </r>
    <r>
      <rPr>
        <sz val="12"/>
        <rFont val="標楷體"/>
        <family val="4"/>
        <charset val="136"/>
      </rPr>
      <t>註</t>
    </r>
    <r>
      <rPr>
        <sz val="12"/>
        <rFont val="Times New Roman"/>
        <family val="1"/>
      </rPr>
      <t>2)</t>
    </r>
    <phoneticPr fontId="79" type="noConversion"/>
  </si>
  <si>
    <r>
      <t>5.</t>
    </r>
    <r>
      <rPr>
        <sz val="12"/>
        <rFont val="標楷體"/>
        <family val="4"/>
        <charset val="136"/>
      </rPr>
      <t>可轉讓定存單、銀行承兌匯票、銀行保證商業本票</t>
    </r>
    <phoneticPr fontId="79" type="noConversion"/>
  </si>
  <si>
    <r>
      <t>6.</t>
    </r>
    <r>
      <rPr>
        <sz val="12"/>
        <rFont val="標楷體"/>
        <family val="4"/>
        <charset val="136"/>
      </rPr>
      <t>公司股票</t>
    </r>
    <phoneticPr fontId="79" type="noConversion"/>
  </si>
  <si>
    <r>
      <t>7.</t>
    </r>
    <r>
      <rPr>
        <sz val="12"/>
        <rFont val="標楷體"/>
        <family val="4"/>
        <charset val="136"/>
      </rPr>
      <t>公司債</t>
    </r>
    <phoneticPr fontId="79" type="noConversion"/>
  </si>
  <si>
    <r>
      <t>8.</t>
    </r>
    <r>
      <rPr>
        <sz val="12"/>
        <rFont val="標楷體"/>
        <family val="4"/>
        <charset val="136"/>
      </rPr>
      <t>基金及受益憑證</t>
    </r>
    <phoneticPr fontId="79" type="noConversion"/>
  </si>
  <si>
    <r>
      <t>9.</t>
    </r>
    <r>
      <rPr>
        <sz val="12"/>
        <rFont val="標楷體"/>
        <family val="4"/>
        <charset val="136"/>
      </rPr>
      <t>證券化商品</t>
    </r>
    <phoneticPr fontId="79" type="noConversion"/>
  </si>
  <si>
    <r>
      <t>10.</t>
    </r>
    <r>
      <rPr>
        <sz val="12"/>
        <rFont val="標楷體"/>
        <family val="4"/>
        <charset val="136"/>
      </rPr>
      <t>其他經主管機關核准之有價證券</t>
    </r>
    <phoneticPr fontId="79" type="noConversion"/>
  </si>
  <si>
    <r>
      <t>12.</t>
    </r>
    <r>
      <rPr>
        <sz val="12"/>
        <rFont val="標楷體"/>
        <family val="4"/>
        <charset val="136"/>
      </rPr>
      <t>結構型商品</t>
    </r>
    <phoneticPr fontId="79" type="noConversion"/>
  </si>
  <si>
    <r>
      <rPr>
        <b/>
        <sz val="12"/>
        <rFont val="標楷體"/>
        <family val="4"/>
        <charset val="136"/>
      </rPr>
      <t>二、有價證券</t>
    </r>
    <r>
      <rPr>
        <b/>
        <sz val="12"/>
        <rFont val="Times New Roman"/>
        <family val="4"/>
      </rPr>
      <t>(</t>
    </r>
    <r>
      <rPr>
        <b/>
        <sz val="12"/>
        <rFont val="標楷體"/>
        <family val="4"/>
        <charset val="136"/>
      </rPr>
      <t>上述</t>
    </r>
    <r>
      <rPr>
        <b/>
        <sz val="12"/>
        <rFont val="Times New Roman"/>
        <family val="4"/>
      </rPr>
      <t>1~12)</t>
    </r>
    <r>
      <rPr>
        <b/>
        <sz val="12"/>
        <rFont val="標楷體"/>
        <family val="4"/>
        <charset val="136"/>
      </rPr>
      <t>合計</t>
    </r>
    <phoneticPr fontId="79" type="noConversion"/>
  </si>
  <si>
    <t>外匯存款</t>
    <phoneticPr fontId="79" type="noConversion"/>
  </si>
  <si>
    <t>衍生性商品存入保證金</t>
    <phoneticPr fontId="6" type="noConversion"/>
  </si>
  <si>
    <r>
      <rPr>
        <sz val="12"/>
        <rFont val="標楷體"/>
        <family val="4"/>
        <charset val="136"/>
      </rPr>
      <t>公債及國庫劵</t>
    </r>
    <r>
      <rPr>
        <sz val="12"/>
        <rFont val="Times New Roman"/>
        <family val="1"/>
      </rPr>
      <t>(</t>
    </r>
    <r>
      <rPr>
        <sz val="12"/>
        <rFont val="標楷體"/>
        <family val="4"/>
        <charset val="136"/>
      </rPr>
      <t>註</t>
    </r>
    <r>
      <rPr>
        <sz val="12"/>
        <rFont val="Times New Roman"/>
        <family val="1"/>
      </rPr>
      <t>3)</t>
    </r>
    <phoneticPr fontId="6" type="noConversion"/>
  </si>
  <si>
    <t>金融債券</t>
    <phoneticPr fontId="8" type="noConversion"/>
  </si>
  <si>
    <t>可轉讓定存單</t>
    <phoneticPr fontId="8" type="noConversion"/>
  </si>
  <si>
    <t>浮動利率中期債券</t>
    <phoneticPr fontId="8" type="noConversion"/>
  </si>
  <si>
    <t>商業本票</t>
    <phoneticPr fontId="8" type="noConversion"/>
  </si>
  <si>
    <t>國際性組織所發行之債券</t>
    <phoneticPr fontId="8" type="noConversion"/>
  </si>
  <si>
    <t>公司債</t>
    <phoneticPr fontId="8" type="noConversion"/>
  </si>
  <si>
    <t>資產證券化商品</t>
    <phoneticPr fontId="8" type="noConversion"/>
  </si>
  <si>
    <t>證券投資基金、指數型基金、指數股票型基金、不動產投資信託基金、私募基金、對沖基金、基礎建設基金、商品基金</t>
    <phoneticPr fontId="6" type="noConversion"/>
  </si>
  <si>
    <t>存託憑證、可轉換公司債及附認股權公司債</t>
    <phoneticPr fontId="8" type="noConversion"/>
  </si>
  <si>
    <t>股票</t>
    <phoneticPr fontId="8" type="noConversion"/>
  </si>
  <si>
    <t>國內證券市場上市或上櫃買賣之外幣計價股權或債券憑證(包括股權W元、公債X元、金融債Y元、公司債Z元)</t>
    <phoneticPr fontId="6" type="noConversion"/>
  </si>
  <si>
    <t>外國上市企業發行未於外國證券集中交易市場或店頭市場交易之私募公司債</t>
    <phoneticPr fontId="79" type="noConversion"/>
  </si>
  <si>
    <t>其他經核准之有價證券</t>
    <phoneticPr fontId="79" type="noConversion"/>
  </si>
  <si>
    <t>保單放款</t>
    <phoneticPr fontId="8" type="noConversion"/>
  </si>
  <si>
    <t>外幣聯合貸款</t>
    <phoneticPr fontId="8" type="noConversion"/>
  </si>
  <si>
    <t>衍生性金融商品資產</t>
    <phoneticPr fontId="8" type="noConversion"/>
  </si>
  <si>
    <t>衍生性金融商品負債</t>
    <phoneticPr fontId="6" type="noConversion"/>
  </si>
  <si>
    <t>保險相關事業</t>
    <phoneticPr fontId="8" type="noConversion"/>
  </si>
  <si>
    <t>配合政府政策重大投資</t>
    <phoneticPr fontId="8" type="noConversion"/>
  </si>
  <si>
    <t>其他經核准之資金運用項目</t>
    <phoneticPr fontId="6" type="noConversion"/>
  </si>
  <si>
    <t>其他應收款應付款、應收利息及應收股利</t>
    <phoneticPr fontId="79" type="noConversion"/>
  </si>
  <si>
    <t>結構型商品</t>
    <phoneticPr fontId="8" type="noConversion"/>
  </si>
  <si>
    <t>其他</t>
    <phoneticPr fontId="79" type="noConversion"/>
  </si>
  <si>
    <r>
      <rPr>
        <b/>
        <sz val="12"/>
        <rFont val="標楷體"/>
        <family val="4"/>
        <charset val="136"/>
      </rPr>
      <t>三、國外投資合計</t>
    </r>
    <phoneticPr fontId="79" type="noConversion"/>
  </si>
  <si>
    <r>
      <t>1.</t>
    </r>
    <r>
      <rPr>
        <sz val="12"/>
        <rFont val="標楷體"/>
        <family val="4"/>
        <charset val="136"/>
      </rPr>
      <t>自用不動產</t>
    </r>
    <phoneticPr fontId="79" type="noConversion"/>
  </si>
  <si>
    <r>
      <t>2.</t>
    </r>
    <r>
      <rPr>
        <sz val="12"/>
        <rFont val="標楷體"/>
        <family val="4"/>
        <charset val="136"/>
      </rPr>
      <t>投資用不動產</t>
    </r>
    <r>
      <rPr>
        <sz val="12"/>
        <rFont val="Times New Roman"/>
        <family val="1"/>
      </rPr>
      <t>(</t>
    </r>
    <r>
      <rPr>
        <sz val="12"/>
        <rFont val="標楷體"/>
        <family val="4"/>
        <charset val="136"/>
      </rPr>
      <t>註</t>
    </r>
    <r>
      <rPr>
        <sz val="12"/>
        <rFont val="Times New Roman"/>
        <family val="1"/>
      </rPr>
      <t>4)</t>
    </r>
    <phoneticPr fontId="79" type="noConversion"/>
  </si>
  <si>
    <r>
      <rPr>
        <b/>
        <sz val="12"/>
        <rFont val="標楷體"/>
        <family val="4"/>
        <charset val="136"/>
      </rPr>
      <t>四、不動產</t>
    </r>
    <r>
      <rPr>
        <b/>
        <sz val="12"/>
        <rFont val="Times New Roman"/>
        <family val="4"/>
      </rPr>
      <t>(</t>
    </r>
    <r>
      <rPr>
        <b/>
        <sz val="12"/>
        <rFont val="標楷體"/>
        <family val="4"/>
        <charset val="136"/>
      </rPr>
      <t>上述</t>
    </r>
    <r>
      <rPr>
        <b/>
        <sz val="12"/>
        <rFont val="Times New Roman"/>
        <family val="4"/>
      </rPr>
      <t>1~2)</t>
    </r>
    <r>
      <rPr>
        <b/>
        <sz val="12"/>
        <rFont val="標楷體"/>
        <family val="4"/>
        <charset val="136"/>
      </rPr>
      <t>合計</t>
    </r>
    <phoneticPr fontId="6" type="noConversion"/>
  </si>
  <si>
    <r>
      <t>1.</t>
    </r>
    <r>
      <rPr>
        <sz val="12"/>
        <rFont val="標楷體"/>
        <family val="4"/>
        <charset val="136"/>
      </rPr>
      <t>壽險保單放款以外之放款</t>
    </r>
    <phoneticPr fontId="79" type="noConversion"/>
  </si>
  <si>
    <r>
      <t>2.</t>
    </r>
    <r>
      <rPr>
        <sz val="12"/>
        <rFont val="標楷體"/>
        <family val="4"/>
        <charset val="136"/>
      </rPr>
      <t>壽險保單放款</t>
    </r>
    <phoneticPr fontId="79" type="noConversion"/>
  </si>
  <si>
    <r>
      <rPr>
        <b/>
        <sz val="12"/>
        <rFont val="標楷體"/>
        <family val="4"/>
        <charset val="136"/>
      </rPr>
      <t>五、放款</t>
    </r>
    <r>
      <rPr>
        <b/>
        <sz val="12"/>
        <rFont val="Times New Roman"/>
        <family val="4"/>
      </rPr>
      <t>(</t>
    </r>
    <r>
      <rPr>
        <b/>
        <sz val="12"/>
        <rFont val="標楷體"/>
        <family val="4"/>
        <charset val="136"/>
      </rPr>
      <t>上述</t>
    </r>
    <r>
      <rPr>
        <b/>
        <sz val="12"/>
        <rFont val="Times New Roman"/>
        <family val="4"/>
      </rPr>
      <t>1~2)</t>
    </r>
    <r>
      <rPr>
        <b/>
        <sz val="12"/>
        <rFont val="標楷體"/>
        <family val="4"/>
        <charset val="136"/>
      </rPr>
      <t>合計</t>
    </r>
    <phoneticPr fontId="79" type="noConversion"/>
  </si>
  <si>
    <r>
      <rPr>
        <b/>
        <sz val="12"/>
        <rFont val="標楷體"/>
        <family val="4"/>
        <charset val="136"/>
      </rPr>
      <t>六、專案運用及公共投資</t>
    </r>
    <phoneticPr fontId="79" type="noConversion"/>
  </si>
  <si>
    <r>
      <rPr>
        <b/>
        <sz val="12"/>
        <rFont val="標楷體"/>
        <family val="4"/>
        <charset val="136"/>
      </rPr>
      <t>七、投資保險相關事業</t>
    </r>
    <phoneticPr fontId="79" type="noConversion"/>
  </si>
  <si>
    <r>
      <rPr>
        <b/>
        <sz val="12"/>
        <rFont val="標楷體"/>
        <family val="4"/>
        <charset val="136"/>
      </rPr>
      <t>八、從事衍生性商品交易</t>
    </r>
    <r>
      <rPr>
        <b/>
        <sz val="12"/>
        <rFont val="Times New Roman"/>
        <family val="1"/>
      </rPr>
      <t>(</t>
    </r>
    <r>
      <rPr>
        <b/>
        <sz val="12"/>
        <rFont val="標楷體"/>
        <family val="4"/>
        <charset val="136"/>
      </rPr>
      <t>國內</t>
    </r>
    <r>
      <rPr>
        <b/>
        <sz val="12"/>
        <rFont val="Times New Roman"/>
        <family val="1"/>
      </rPr>
      <t>)</t>
    </r>
    <phoneticPr fontId="79" type="noConversion"/>
  </si>
  <si>
    <r>
      <rPr>
        <b/>
        <sz val="12"/>
        <rFont val="標楷體"/>
        <family val="4"/>
        <charset val="136"/>
      </rPr>
      <t>九、其他經主管機關核准之資金運用</t>
    </r>
    <phoneticPr fontId="79" type="noConversion"/>
  </si>
  <si>
    <r>
      <rPr>
        <b/>
        <sz val="12"/>
        <rFont val="標楷體"/>
        <family val="4"/>
        <charset val="136"/>
      </rPr>
      <t>十、存出保證金</t>
    </r>
    <phoneticPr fontId="79" type="noConversion"/>
  </si>
  <si>
    <r>
      <rPr>
        <sz val="12"/>
        <rFont val="標楷體"/>
        <family val="4"/>
        <charset val="136"/>
      </rPr>
      <t>合計</t>
    </r>
    <r>
      <rPr>
        <sz val="12"/>
        <rFont val="Times New Roman"/>
        <family val="1"/>
      </rPr>
      <t>(</t>
    </r>
    <r>
      <rPr>
        <sz val="12"/>
        <rFont val="標楷體"/>
        <family val="4"/>
        <charset val="136"/>
      </rPr>
      <t>一至十</t>
    </r>
    <r>
      <rPr>
        <sz val="12"/>
        <rFont val="Times New Roman"/>
        <family val="1"/>
      </rPr>
      <t>)</t>
    </r>
    <phoneticPr fontId="6" type="noConversion"/>
  </si>
  <si>
    <t>資金運用表</t>
    <phoneticPr fontId="6" type="noConversion"/>
  </si>
  <si>
    <t>投資餘額明細表</t>
    <phoneticPr fontId="6" type="noConversion"/>
  </si>
  <si>
    <t>交易時間</t>
    <phoneticPr fontId="8" type="noConversion"/>
  </si>
  <si>
    <t>收盤價</t>
    <phoneticPr fontId="8" type="noConversion"/>
  </si>
  <si>
    <t>市場成交量(股)</t>
    <phoneticPr fontId="8" type="noConversion"/>
  </si>
  <si>
    <t>已實現損益</t>
  </si>
  <si>
    <t>是否為國際板</t>
    <phoneticPr fontId="8" type="noConversion"/>
  </si>
  <si>
    <t>是否為次順位</t>
    <phoneticPr fontId="8" type="noConversion"/>
  </si>
  <si>
    <t>辦理保險業利害關係人放款管理辦法有關放款統計表</t>
  </si>
  <si>
    <t>辦理保險業利害關係人放款管理辦法第3條擔保放款達主管機關規定金額以上（新臺幣1億元或業主權益1%孰低）者之放款戶(註)</t>
    <phoneticPr fontId="8" type="noConversion"/>
  </si>
  <si>
    <r>
      <t>主管：</t>
    </r>
    <r>
      <rPr>
        <sz val="12"/>
        <rFont val="MS Serif"/>
        <family val="1"/>
      </rPr>
      <t xml:space="preserve">                     </t>
    </r>
    <r>
      <rPr>
        <sz val="12"/>
        <rFont val="標楷體"/>
        <family val="4"/>
        <charset val="136"/>
      </rPr>
      <t>填表人：</t>
    </r>
    <r>
      <rPr>
        <sz val="12"/>
        <rFont val="MS Serif"/>
        <family val="1"/>
      </rPr>
      <t xml:space="preserve">                        </t>
    </r>
    <r>
      <rPr>
        <sz val="12"/>
        <rFont val="標楷體"/>
        <family val="4"/>
        <charset val="136"/>
      </rPr>
      <t>電話：</t>
    </r>
  </si>
  <si>
    <t>註:1.本表金額係依據「保險業資產評估及逾期放款催收款呆帳處理辦法」之逾期放款列報範圍填列。</t>
    <phoneticPr fontId="8" type="noConversion"/>
  </si>
  <si>
    <t xml:space="preserve">   2.外幣折合新臺幣。</t>
    <phoneticPr fontId="8" type="noConversion"/>
  </si>
  <si>
    <t xml:space="preserve">基準日：      </t>
    <phoneticPr fontId="8" type="noConversion"/>
  </si>
  <si>
    <t xml:space="preserve"> 單位：新臺幣千元 </t>
    <phoneticPr fontId="8" type="noConversion"/>
  </si>
  <si>
    <t>2.原已轉銷呆帳筆數計　　筆，金額新臺幣　　　　　千元（即前次檢查基準日:   年  月  日以前已轉銷呆帳之件數及金額合計）。</t>
    <phoneticPr fontId="8" type="noConversion"/>
  </si>
  <si>
    <t>6. A/E=　　%（不得超過3%或NTD3千萬元） B/E=　　%（不得超過20%或NTD3億元）</t>
  </si>
  <si>
    <t>C/E=　　%（不得超過40%或NTD3億元） C1/E=　　%（不得超過6%或NTD3千萬元）</t>
  </si>
  <si>
    <t>D/E=　　%（不得超過40%或NTD3億元）</t>
  </si>
  <si>
    <t>2. 除政府機關（構）外，業對同一人、同一關係人或同一關係企業為放款以外之其他交易</t>
  </si>
  <si>
    <t>3. F/E=　　%（不得超過100%或NTD2億元）</t>
  </si>
  <si>
    <t>G/E=　　%（不得超過40%或NTD1億元）</t>
  </si>
  <si>
    <t>G1/E=　　%（不得超過80%或NTD2億元）</t>
  </si>
  <si>
    <t>G2/E=　　%（不得超過40%）</t>
  </si>
  <si>
    <r>
      <t>(1)</t>
    </r>
    <r>
      <rPr>
        <sz val="7"/>
        <rFont val="標楷體"/>
        <family val="4"/>
        <charset val="136"/>
      </rPr>
      <t xml:space="preserve">     </t>
    </r>
    <r>
      <rPr>
        <sz val="10"/>
        <rFont val="標楷體"/>
        <family val="4"/>
        <charset val="136"/>
      </rPr>
      <t>依本法第146條之5規定，配合政府政策辦理專案運用及公共投資之放款。</t>
    </r>
  </si>
  <si>
    <r>
      <t>(2)</t>
    </r>
    <r>
      <rPr>
        <sz val="7"/>
        <rFont val="標楷體"/>
        <family val="4"/>
        <charset val="136"/>
      </rPr>
      <t xml:space="preserve">     </t>
    </r>
    <r>
      <rPr>
        <sz val="10"/>
        <rFont val="標楷體"/>
        <family val="4"/>
        <charset val="136"/>
      </rPr>
      <t>以公債、國庫券、中央銀行可轉讓定期存單為擔保之放款，或人壽保險業以各該保險業所簽發之人壽保險單為質之放款。</t>
    </r>
  </si>
  <si>
    <r>
      <t>(3)</t>
    </r>
    <r>
      <rPr>
        <sz val="7"/>
        <rFont val="標楷體"/>
        <family val="4"/>
        <charset val="136"/>
      </rPr>
      <t xml:space="preserve">     </t>
    </r>
    <r>
      <rPr>
        <sz val="10"/>
        <rFont val="標楷體"/>
        <family val="4"/>
        <charset val="136"/>
      </rPr>
      <t>經主管機關專案核定之放款。</t>
    </r>
  </si>
  <si>
    <r>
      <t>(1)</t>
    </r>
    <r>
      <rPr>
        <sz val="7"/>
        <rFont val="標楷體"/>
        <family val="4"/>
        <charset val="136"/>
      </rPr>
      <t xml:space="preserve">     </t>
    </r>
    <r>
      <rPr>
        <sz val="10"/>
        <rFont val="標楷體"/>
        <family val="4"/>
        <charset val="136"/>
      </rPr>
      <t>公債、國庫券、中央銀行可轉讓定期存單、地方政府發行之債券、在證券交易所上市或在證券商營業處所買賣之有價證券、經依法核准公開發行之證券投資信託基金及共同信託基金受益憑證，或其他配合政府政策辦理國家經濟建設重大事業之公開發行公司有價證券。</t>
    </r>
  </si>
  <si>
    <r>
      <t>(2)</t>
    </r>
    <r>
      <rPr>
        <sz val="7"/>
        <rFont val="標楷體"/>
        <family val="4"/>
        <charset val="136"/>
      </rPr>
      <t xml:space="preserve">     </t>
    </r>
    <r>
      <rPr>
        <sz val="10"/>
        <rFont val="標楷體"/>
        <family val="4"/>
        <charset val="136"/>
      </rPr>
      <t>依本法第一百四十六條之五規定，辦理專案運用及公共投資之交易</t>
    </r>
  </si>
  <si>
    <r>
      <t>(3)</t>
    </r>
    <r>
      <rPr>
        <sz val="7"/>
        <rFont val="標楷體"/>
        <family val="4"/>
        <charset val="136"/>
      </rPr>
      <t xml:space="preserve">     </t>
    </r>
    <r>
      <rPr>
        <sz val="10"/>
        <rFont val="標楷體"/>
        <family val="4"/>
        <charset val="136"/>
      </rPr>
      <t>向非利害關係人取得或處分自用不動產，或經主管機關核准向非利害關係人處分不動產之交易。</t>
    </r>
  </si>
  <si>
    <t>(4)   經主管機關核准之交易</t>
  </si>
  <si>
    <t>項                           目</t>
  </si>
  <si>
    <t>相關說明</t>
  </si>
  <si>
    <t>(請檢附說明參考資料)</t>
  </si>
  <si>
    <t>辦理情形說明：</t>
  </si>
  <si>
    <t>檢附佐證資料：</t>
  </si>
  <si>
    <t>A52_保險數位金融服務項目表</t>
  </si>
  <si>
    <t>B57_重要財務比率分析表(舊)</t>
  </si>
  <si>
    <t>B57_重要財務比率分析表(新)</t>
  </si>
  <si>
    <t>C52_基準日保險經紀人、代理人清單</t>
  </si>
  <si>
    <t>C53_往來保經代通路管理及考核作業說明</t>
  </si>
  <si>
    <t>D51_授權代收保險費應注意事項執行調查表</t>
  </si>
  <si>
    <t>E51_基準日合格核保人員清單與其授權文件</t>
  </si>
  <si>
    <t>E52_基準日銷售險種及資料期間停售商品清單</t>
  </si>
  <si>
    <t>F54_理賠件數及金額統計表</t>
  </si>
  <si>
    <t>F56_申訴案件清單</t>
  </si>
  <si>
    <t>G52_合約再保險一覽表</t>
  </si>
  <si>
    <t>O51_資金運用表</t>
  </si>
  <si>
    <t>O52_投資餘額明細表</t>
  </si>
  <si>
    <t>O56_有價證券交易明細</t>
  </si>
  <si>
    <t>O57_交易對手清單</t>
  </si>
  <si>
    <t>O58_保管機構清單</t>
  </si>
  <si>
    <t>O59_全權委託投資公司清單</t>
  </si>
  <si>
    <t>P51_不動產餘額明細表</t>
  </si>
  <si>
    <t>P52_不動產變動情形彙總表</t>
  </si>
  <si>
    <t>P53_不動產新增、處分、重分類案件明細表</t>
  </si>
  <si>
    <t>Q51_辦理利害關係人放款管理有關放款統計表</t>
  </si>
  <si>
    <t>Q52_對同一人、同一關係人或關係企業放款及其他交易限額表</t>
  </si>
  <si>
    <t>Q53_基準日放款餘額明細表(不含保單借款)</t>
  </si>
  <si>
    <t>Q54_逾期放款統計表(全公司)</t>
  </si>
  <si>
    <t>Q55_自行評估統計表(全公司)</t>
  </si>
  <si>
    <t>Q57_轉銷呆帳明細表</t>
  </si>
  <si>
    <t>S51_稽核人員資格及受訓情形調查表</t>
  </si>
  <si>
    <t>S52_委外清單</t>
  </si>
  <si>
    <t>T51_各部門及資訊單位產出資料檔並傳遞至外部單位之資料明細</t>
  </si>
  <si>
    <t>T52_外部單位產出資料檔傳遞至各部門及資訊單位資料明細</t>
  </si>
  <si>
    <t>Y51_負責人兼任事業調查表</t>
  </si>
  <si>
    <t>Z51_電腦系統組成調查表</t>
  </si>
  <si>
    <t>Z52_連線環境調查表</t>
  </si>
  <si>
    <t>Z53_應用系統調查表</t>
  </si>
  <si>
    <t>Z54_電腦設備安全措施調查表</t>
  </si>
  <si>
    <t>Z55_資訊人員電腦使用者代號一覽表</t>
  </si>
  <si>
    <t>(四)資訊作業</t>
    <phoneticPr fontId="8" type="noConversion"/>
  </si>
  <si>
    <t>(五)防制洗錢/打擊資恐及反武擴業務辦理情形</t>
    <phoneticPr fontId="8" type="noConversion"/>
  </si>
  <si>
    <t>電子檔</t>
    <phoneticPr fontId="6" type="noConversion"/>
  </si>
  <si>
    <t>資料期間業務員(或類似)評議委員會會議紀錄及函報公會業務員停招函文</t>
    <phoneticPr fontId="8" type="noConversion"/>
  </si>
  <si>
    <t>依「保險業辦理再保險分出分入及其他危險分散機制管理辦法」第2、7、8、14、15、16條規定訂定之「再保險風險管理計畫」、「再保險公司評等」及「限額再保險處理程序」</t>
    <phoneticPr fontId="6" type="noConversion"/>
  </si>
  <si>
    <t>I04</t>
    <phoneticPr fontId="8" type="noConversion"/>
  </si>
  <si>
    <t>洗錢防制作業相關內控制度與程序(含對海外分支機構遵循防制洗錢相關規範之督導情形)</t>
    <phoneticPr fontId="8" type="noConversion"/>
  </si>
  <si>
    <t>有關投資業務相關之委員會(如投資審議委員會、資產負債管理委員會及投資會議，不限名稱)之組織章程或相關辦法</t>
    <phoneticPr fontId="8" type="noConversion"/>
  </si>
  <si>
    <t>不動產管理報表明細(包含但不限於自用、投資用、即時利用、出租、承租等管理報表)，並請先提供最近一次之各項報表</t>
    <phoneticPr fontId="8" type="noConversion"/>
  </si>
  <si>
    <t>不動產鑑價機構遴選之內部處理程序及資料期間辦理文件(簽呈及附件)</t>
    <phoneticPr fontId="8" type="noConversion"/>
  </si>
  <si>
    <t>最近二年度年度內部控制聲明書及委託會計師辦理內部控制制度查核報告、與其函報主管機關備查文</t>
    <phoneticPr fontId="8" type="noConversion"/>
  </si>
  <si>
    <t>F55_資料期間之理賠人員資料</t>
  </si>
  <si>
    <t>G51_再保業務分析表</t>
  </si>
  <si>
    <t>(六)準備金</t>
    <phoneticPr fontId="8" type="noConversion"/>
  </si>
  <si>
    <t>(九)各險</t>
    <phoneticPr fontId="8" type="noConversion"/>
  </si>
  <si>
    <t>請詳述取得再保險人確認認受文件及再保險契約文件之管理機制、對再保險人及保險經紀人所委任之國外保險經紀人等之適格條件、再保險安排及原保險單承保條件之檢核機制並提供近基準日最後3筆相關案例資料</t>
    <phoneticPr fontId="6" type="noConversion"/>
  </si>
  <si>
    <t>G09</t>
    <phoneticPr fontId="6" type="noConversion"/>
  </si>
  <si>
    <t>M01</t>
    <phoneticPr fontId="8" type="noConversion"/>
  </si>
  <si>
    <t>M02</t>
    <phoneticPr fontId="8" type="noConversion"/>
  </si>
  <si>
    <t>M04</t>
    <phoneticPr fontId="8" type="noConversion"/>
  </si>
  <si>
    <t>M05</t>
    <phoneticPr fontId="8" type="noConversion"/>
  </si>
  <si>
    <t>資料期間內之董事會/審計委員會提案清單(包含日期、報告案/討論案、項次、議案內容及提案單位)及會議紀錄(含代理人委託書、議程、簽到單及附件)</t>
    <phoneticPr fontId="8" type="noConversion"/>
  </si>
  <si>
    <t>A15</t>
    <phoneticPr fontId="8" type="noConversion"/>
  </si>
  <si>
    <t>資料期間各功能性委員會(如:風管會)會議紀錄(含議程、簽到單及附件)</t>
    <phoneticPr fontId="8" type="noConversion"/>
  </si>
  <si>
    <t>年度法令遵循計畫(法令遵循事項自行評估工作底稿待抽調)</t>
    <phoneticPr fontId="8" type="noConversion"/>
  </si>
  <si>
    <t>一、請提供檢舉制度規章之相關簽呈及其董事會議事錄</t>
    <phoneticPr fontId="8" type="noConversion"/>
  </si>
  <si>
    <t>二、請提供負責受理及調查檢舉案件之單位，及人員姓名、職稱與其工作內容</t>
    <phoneticPr fontId="8" type="noConversion"/>
  </si>
  <si>
    <t>三、資料期間受理之檢舉案件中，是否有經調查後發現為重大偶發事件或違法案件？若有，是否有向相關機關通報或告發之紀錄？</t>
    <phoneticPr fontId="8" type="noConversion"/>
  </si>
  <si>
    <t>四、資料期間辦理檢舉制度之宣導及教育訓練之相關資料</t>
    <phoneticPr fontId="8" type="noConversion"/>
  </si>
  <si>
    <t>檢附佐證資料：</t>
    <phoneticPr fontId="8" type="noConversion"/>
  </si>
  <si>
    <t>負責人定義之規範；基準日負責人明細表；負責人兼職行為及分層負責之內部管理機制</t>
    <phoneticPr fontId="6" type="noConversion"/>
  </si>
  <si>
    <t>資訊系統產出之各類業務管理性報表清單</t>
    <phoneticPr fontId="8" type="noConversion"/>
  </si>
  <si>
    <t>B14</t>
    <phoneticPr fontId="8" type="noConversion"/>
  </si>
  <si>
    <t>請說明保險合約群組分類情形。(含再保險合約)(填報格式請先溝通)</t>
    <phoneticPr fontId="8" type="noConversion"/>
  </si>
  <si>
    <t>B15</t>
    <phoneticPr fontId="8" type="noConversion"/>
  </si>
  <si>
    <t>請提供最近一次三桶法(Three-Bucket Approach)測試工作底稿及測試結果</t>
    <phoneticPr fontId="8" type="noConversion"/>
  </si>
  <si>
    <t>B16</t>
    <phoneticPr fontId="8" type="noConversion"/>
  </si>
  <si>
    <t>B17</t>
    <phoneticPr fontId="8" type="noConversion"/>
  </si>
  <si>
    <t>IFRS17相關帳務系統架構圖</t>
    <phoneticPr fontId="8" type="noConversion"/>
  </si>
  <si>
    <t>B18</t>
    <phoneticPr fontId="8" type="noConversion"/>
  </si>
  <si>
    <r>
      <t>表一、催　收　款　項　明　細　表　</t>
    </r>
    <r>
      <rPr>
        <b/>
        <u/>
        <sz val="14"/>
        <rFont val="標楷體"/>
        <family val="4"/>
        <charset val="136"/>
      </rPr>
      <t>（各營業單位）</t>
    </r>
    <r>
      <rPr>
        <b/>
        <sz val="14"/>
        <rFont val="標楷體"/>
        <family val="4"/>
        <charset val="136"/>
      </rPr>
      <t xml:space="preserve">                                                                                                  </t>
    </r>
    <phoneticPr fontId="8" type="noConversion"/>
  </si>
  <si>
    <t>表二、逾期放款明細表</t>
    <phoneticPr fontId="8" type="noConversion"/>
  </si>
  <si>
    <t>1.本金於〇〇〇年〇〇月〇〇日到期（即逾期3個月以上）尚未償還之案件。</t>
    <phoneticPr fontId="8" type="noConversion"/>
  </si>
  <si>
    <t>表三、其他應予評估放款明細表</t>
    <phoneticPr fontId="8" type="noConversion"/>
  </si>
  <si>
    <t>Q56_催收款項、逾期放款及其他應予評估放款明細表</t>
  </si>
  <si>
    <t>最近2年或最近一次主管機關核准投資國外投資比率及國外保險相關事業之文件（含各次申請函、申請文件及主管機關核准函）</t>
    <phoneticPr fontId="8" type="noConversion"/>
  </si>
  <si>
    <t>船體保險</t>
    <phoneticPr fontId="6" type="noConversion"/>
  </si>
  <si>
    <t>漁船保險</t>
    <phoneticPr fontId="6" type="noConversion"/>
  </si>
  <si>
    <t>內陸運輸保險</t>
    <phoneticPr fontId="8" type="noConversion"/>
  </si>
  <si>
    <t>貨物運輸保險</t>
    <phoneticPr fontId="8" type="noConversion"/>
  </si>
  <si>
    <t>健康保險</t>
    <phoneticPr fontId="6" type="noConversion"/>
  </si>
  <si>
    <t>核能保險</t>
    <phoneticPr fontId="6" type="noConversion"/>
  </si>
  <si>
    <t>待分配予業主之資產</t>
    <phoneticPr fontId="8" type="noConversion"/>
  </si>
  <si>
    <t>十、存出保證金</t>
    <phoneticPr fontId="79" type="noConversion"/>
  </si>
  <si>
    <t>註：有價證券抵繳之存出保證金</t>
    <phoneticPr fontId="6" type="noConversion"/>
  </si>
  <si>
    <t>請提供資料期間有關「業務推廣費」、「展業活動費」、「廣告費」、「捐贈費」、「競賽活動費」、「商品獎勵金」、「交際費」等會計科目之會計明細帳內容。(請以會計活動性質科目為主，科目名稱不限)</t>
    <phoneticPr fontId="8" type="noConversion"/>
  </si>
  <si>
    <t>資料期間年度再保合約安排簽呈，及再保政策有變化之相關簽報核定資料</t>
    <phoneticPr fontId="8" type="noConversion"/>
  </si>
  <si>
    <t>B58_資產品質評估表</t>
  </si>
  <si>
    <t>H99_車險附表(詳Excel檔)</t>
  </si>
  <si>
    <t>L99_住火及傷健險附表(詳Excel檔)</t>
  </si>
  <si>
    <t>N99_商業火險及工程險附表(詳Excel檔)</t>
  </si>
  <si>
    <t>U99_水險附表(詳Excel檔)</t>
  </si>
  <si>
    <t>X99_其他險附表(詳Excel檔)</t>
  </si>
  <si>
    <r>
      <t>金</t>
    </r>
    <r>
      <rPr>
        <sz val="11"/>
        <rFont val="Times New Roman"/>
        <family val="1"/>
      </rPr>
      <t xml:space="preserve">     </t>
    </r>
    <r>
      <rPr>
        <sz val="11"/>
        <rFont val="標楷體"/>
        <family val="4"/>
        <charset val="136"/>
      </rPr>
      <t>額</t>
    </r>
  </si>
  <si>
    <t>營業收入</t>
  </si>
  <si>
    <t xml:space="preserve">  保費收入</t>
    <phoneticPr fontId="8" type="noConversion"/>
  </si>
  <si>
    <t xml:space="preserve">    減：再保費支出</t>
    <phoneticPr fontId="8" type="noConversion"/>
  </si>
  <si>
    <t xml:space="preserve">        未滿期保費準備淨變動</t>
    <phoneticPr fontId="8" type="noConversion"/>
  </si>
  <si>
    <t xml:space="preserve">  自留滿期保費收入</t>
    <phoneticPr fontId="8" type="noConversion"/>
  </si>
  <si>
    <t xml:space="preserve">  手續費收入</t>
    <phoneticPr fontId="8" type="noConversion"/>
  </si>
  <si>
    <r>
      <t xml:space="preserve">  淨投資</t>
    </r>
    <r>
      <rPr>
        <sz val="11"/>
        <rFont val="Times New Roman"/>
        <family val="1"/>
      </rPr>
      <t>(</t>
    </r>
    <r>
      <rPr>
        <sz val="11"/>
        <rFont val="標楷體"/>
        <family val="4"/>
        <charset val="136"/>
      </rPr>
      <t>損</t>
    </r>
    <r>
      <rPr>
        <sz val="11"/>
        <rFont val="Times New Roman"/>
        <family val="1"/>
      </rPr>
      <t>)</t>
    </r>
    <r>
      <rPr>
        <sz val="11"/>
        <rFont val="標楷體"/>
        <family val="4"/>
        <charset val="136"/>
      </rPr>
      <t>益</t>
    </r>
    <phoneticPr fontId="8" type="noConversion"/>
  </si>
  <si>
    <t xml:space="preserve">    利息收入</t>
    <phoneticPr fontId="8" type="noConversion"/>
  </si>
  <si>
    <t xml:space="preserve">    透過損益按公允價值衡量之金融資產及負債損益</t>
    <phoneticPr fontId="8" type="noConversion"/>
  </si>
  <si>
    <t xml:space="preserve">    透過其他綜合損益按公允價值衡量之金融資產已實現損益</t>
    <phoneticPr fontId="8" type="noConversion"/>
  </si>
  <si>
    <t xml:space="preserve">    除列按攤銷後成本衡量之金融資產淨損益</t>
    <phoneticPr fontId="8" type="noConversion"/>
  </si>
  <si>
    <t xml:space="preserve">    採用權益法之關聯企業及合資損益之份額</t>
    <phoneticPr fontId="8" type="noConversion"/>
  </si>
  <si>
    <r>
      <t xml:space="preserve">    兌換</t>
    </r>
    <r>
      <rPr>
        <sz val="11"/>
        <rFont val="Times New Roman"/>
        <family val="1"/>
      </rPr>
      <t>(</t>
    </r>
    <r>
      <rPr>
        <sz val="11"/>
        <rFont val="標楷體"/>
        <family val="4"/>
        <charset val="136"/>
      </rPr>
      <t>損</t>
    </r>
    <r>
      <rPr>
        <sz val="11"/>
        <rFont val="Times New Roman"/>
        <family val="1"/>
      </rPr>
      <t>)</t>
    </r>
    <r>
      <rPr>
        <sz val="11"/>
        <rFont val="標楷體"/>
        <family val="4"/>
        <charset val="136"/>
      </rPr>
      <t>益</t>
    </r>
    <phoneticPr fontId="8" type="noConversion"/>
  </si>
  <si>
    <t xml:space="preserve">    外匯價格變動準備金淨變動</t>
    <phoneticPr fontId="8" type="noConversion"/>
  </si>
  <si>
    <r>
      <t xml:space="preserve">    投資性不動產</t>
    </r>
    <r>
      <rPr>
        <sz val="11"/>
        <rFont val="Times New Roman"/>
        <family val="1"/>
      </rPr>
      <t>(</t>
    </r>
    <r>
      <rPr>
        <sz val="11"/>
        <rFont val="標楷體"/>
        <family val="4"/>
        <charset val="136"/>
      </rPr>
      <t>損</t>
    </r>
    <r>
      <rPr>
        <sz val="11"/>
        <rFont val="Times New Roman"/>
        <family val="1"/>
      </rPr>
      <t>)</t>
    </r>
    <r>
      <rPr>
        <sz val="11"/>
        <rFont val="標楷體"/>
        <family val="4"/>
        <charset val="136"/>
      </rPr>
      <t>益</t>
    </r>
    <phoneticPr fontId="8" type="noConversion"/>
  </si>
  <si>
    <t xml:space="preserve">    投資之預期信用減損損失及迴轉利益</t>
    <phoneticPr fontId="8" type="noConversion"/>
  </si>
  <si>
    <t xml:space="preserve">    其他投資減損損失及迴轉利益</t>
    <phoneticPr fontId="8" type="noConversion"/>
  </si>
  <si>
    <t xml:space="preserve">    金融資產重分類損益</t>
    <phoneticPr fontId="8" type="noConversion"/>
  </si>
  <si>
    <t xml:space="preserve">    其他淨投資損益</t>
    <phoneticPr fontId="8" type="noConversion"/>
  </si>
  <si>
    <t xml:space="preserve">    採用覆蓋法重分類之損益</t>
    <phoneticPr fontId="8" type="noConversion"/>
  </si>
  <si>
    <t xml:space="preserve">  其他營業收入</t>
    <phoneticPr fontId="8" type="noConversion"/>
  </si>
  <si>
    <t xml:space="preserve">  分離帳戶保險商品收益</t>
    <phoneticPr fontId="8" type="noConversion"/>
  </si>
  <si>
    <t>營業成本</t>
  </si>
  <si>
    <t xml:space="preserve">  保險賠款與給付</t>
    <phoneticPr fontId="8" type="noConversion"/>
  </si>
  <si>
    <t xml:space="preserve">  減：攤回再保賠款與給付</t>
    <phoneticPr fontId="8" type="noConversion"/>
  </si>
  <si>
    <t xml:space="preserve">  自留保險賠款與給付</t>
    <phoneticPr fontId="8" type="noConversion"/>
  </si>
  <si>
    <t xml:space="preserve">  保險負債淨變動</t>
    <phoneticPr fontId="8" type="noConversion"/>
  </si>
  <si>
    <t xml:space="preserve">    賠款準備淨變動</t>
    <phoneticPr fontId="8" type="noConversion"/>
  </si>
  <si>
    <t xml:space="preserve">    責任準備淨變動</t>
    <phoneticPr fontId="8" type="noConversion"/>
  </si>
  <si>
    <t xml:space="preserve">    特別準備淨變動</t>
    <phoneticPr fontId="8" type="noConversion"/>
  </si>
  <si>
    <t xml:space="preserve">    保費不足準備淨變動</t>
    <phoneticPr fontId="8" type="noConversion"/>
  </si>
  <si>
    <t xml:space="preserve">    負債適足準備淨變動</t>
    <phoneticPr fontId="8" type="noConversion"/>
  </si>
  <si>
    <t xml:space="preserve">  承保費用</t>
    <phoneticPr fontId="8" type="noConversion"/>
  </si>
  <si>
    <t xml:space="preserve">  佣金費用</t>
    <phoneticPr fontId="8" type="noConversion"/>
  </si>
  <si>
    <t xml:space="preserve">  其他營業成本</t>
    <phoneticPr fontId="8" type="noConversion"/>
  </si>
  <si>
    <t xml:space="preserve">  財務成本</t>
    <phoneticPr fontId="8" type="noConversion"/>
  </si>
  <si>
    <t xml:space="preserve">  分離帳戶保險商品費用</t>
    <phoneticPr fontId="8" type="noConversion"/>
  </si>
  <si>
    <t>營業成本合計</t>
  </si>
  <si>
    <t>所得稅(費用)利益</t>
  </si>
  <si>
    <t xml:space="preserve">  不重分類至損益之項目</t>
    <phoneticPr fontId="8" type="noConversion"/>
  </si>
  <si>
    <t xml:space="preserve">    確定福利計畫之再衡量數</t>
    <phoneticPr fontId="8" type="noConversion"/>
  </si>
  <si>
    <t xml:space="preserve">    不動產重估增值</t>
    <phoneticPr fontId="8" type="noConversion"/>
  </si>
  <si>
    <t xml:space="preserve">    透過其他綜合損益按公允價值衡量之權益工具評價損益</t>
    <phoneticPr fontId="8" type="noConversion"/>
  </si>
  <si>
    <t xml:space="preserve">    採用權益法之關聯企業及合資其他綜合損益之份額</t>
    <phoneticPr fontId="8" type="noConversion"/>
  </si>
  <si>
    <t xml:space="preserve">  後續可能重分類至損益之項目</t>
    <phoneticPr fontId="8" type="noConversion"/>
  </si>
  <si>
    <t xml:space="preserve">    透過其他綜合損益按公允價值衡量之債務工具損益</t>
    <phoneticPr fontId="8" type="noConversion"/>
  </si>
  <si>
    <t xml:space="preserve">    採用覆蓋法重分類之其他綜合損益</t>
    <phoneticPr fontId="8" type="noConversion"/>
  </si>
  <si>
    <r>
      <t>本期其他綜合損益</t>
    </r>
    <r>
      <rPr>
        <sz val="11"/>
        <rFont val="Times New Roman"/>
        <family val="1"/>
      </rPr>
      <t>(</t>
    </r>
    <r>
      <rPr>
        <sz val="11"/>
        <rFont val="標楷體"/>
        <family val="4"/>
        <charset val="136"/>
      </rPr>
      <t>稅後淨額</t>
    </r>
    <r>
      <rPr>
        <sz val="11"/>
        <rFont val="Times New Roman"/>
        <family val="1"/>
      </rPr>
      <t>)</t>
    </r>
  </si>
  <si>
    <t>E08</t>
    <phoneticPr fontId="8" type="noConversion"/>
  </si>
  <si>
    <t>E11</t>
    <phoneticPr fontId="8" type="noConversion"/>
  </si>
  <si>
    <t>單位：新臺幣元</t>
    <phoneticPr fontId="8" type="noConversion"/>
  </si>
  <si>
    <r>
      <t>金</t>
    </r>
    <r>
      <rPr>
        <sz val="11"/>
        <rFont val="Calibri"/>
        <family val="2"/>
      </rPr>
      <t xml:space="preserve">     </t>
    </r>
    <r>
      <rPr>
        <sz val="11"/>
        <rFont val="標楷體"/>
        <family val="4"/>
        <charset val="136"/>
      </rPr>
      <t>額</t>
    </r>
  </si>
  <si>
    <t>資    產</t>
  </si>
  <si>
    <t xml:space="preserve">  現金及約當現金</t>
    <phoneticPr fontId="8" type="noConversion"/>
  </si>
  <si>
    <t xml:space="preserve">  應收款項</t>
    <phoneticPr fontId="8" type="noConversion"/>
  </si>
  <si>
    <t xml:space="preserve">  本期所得稅資產</t>
    <phoneticPr fontId="8" type="noConversion"/>
  </si>
  <si>
    <t xml:space="preserve">  待出售資產</t>
    <phoneticPr fontId="8" type="noConversion"/>
  </si>
  <si>
    <t xml:space="preserve">  待分配予業主之資產</t>
    <phoneticPr fontId="8" type="noConversion"/>
  </si>
  <si>
    <t xml:space="preserve">  透過損益按公允價值衡量之金融資產</t>
    <phoneticPr fontId="8" type="noConversion"/>
  </si>
  <si>
    <t xml:space="preserve">  透過其他綜合損益按公允價值衡量之金融資產</t>
    <phoneticPr fontId="8" type="noConversion"/>
  </si>
  <si>
    <t xml:space="preserve">  按攤銷後成本衡量之金融資產</t>
    <phoneticPr fontId="8" type="noConversion"/>
  </si>
  <si>
    <t xml:space="preserve">  避險之金融資產</t>
    <phoneticPr fontId="8" type="noConversion"/>
  </si>
  <si>
    <t xml:space="preserve">  採用權益法之投資</t>
    <phoneticPr fontId="8" type="noConversion"/>
  </si>
  <si>
    <t xml:space="preserve">  其他金融資產</t>
    <phoneticPr fontId="8" type="noConversion"/>
  </si>
  <si>
    <t xml:space="preserve">  使用權資產</t>
    <phoneticPr fontId="8" type="noConversion"/>
  </si>
  <si>
    <t xml:space="preserve">  投資性不動產</t>
    <phoneticPr fontId="8" type="noConversion"/>
  </si>
  <si>
    <t xml:space="preserve">  放款</t>
    <phoneticPr fontId="8" type="noConversion"/>
  </si>
  <si>
    <t xml:space="preserve">  再保險合約資產</t>
    <phoneticPr fontId="8" type="noConversion"/>
  </si>
  <si>
    <t xml:space="preserve">    應攤回再保賠款與給付</t>
    <phoneticPr fontId="8" type="noConversion"/>
  </si>
  <si>
    <t xml:space="preserve">    應收再保往來款項</t>
    <phoneticPr fontId="8" type="noConversion"/>
  </si>
  <si>
    <t xml:space="preserve">    再保險準備資產</t>
    <phoneticPr fontId="8" type="noConversion"/>
  </si>
  <si>
    <t xml:space="preserve">  不動產及設備</t>
    <phoneticPr fontId="8" type="noConversion"/>
  </si>
  <si>
    <t xml:space="preserve">  無形資產</t>
    <phoneticPr fontId="8" type="noConversion"/>
  </si>
  <si>
    <t xml:space="preserve">  遞延所得稅資產</t>
    <phoneticPr fontId="8" type="noConversion"/>
  </si>
  <si>
    <t xml:space="preserve">  其他資產</t>
    <phoneticPr fontId="8" type="noConversion"/>
  </si>
  <si>
    <t xml:space="preserve">  分離帳戶保險商品資產</t>
    <phoneticPr fontId="8" type="noConversion"/>
  </si>
  <si>
    <t>負    債</t>
  </si>
  <si>
    <t xml:space="preserve">  短期債務</t>
    <phoneticPr fontId="8" type="noConversion"/>
  </si>
  <si>
    <t xml:space="preserve">  應付款項</t>
    <phoneticPr fontId="8" type="noConversion"/>
  </si>
  <si>
    <t xml:space="preserve">  本期所得稅負債</t>
    <phoneticPr fontId="8" type="noConversion"/>
  </si>
  <si>
    <t xml:space="preserve">  與待出售資產直接相關之負債</t>
    <phoneticPr fontId="8" type="noConversion"/>
  </si>
  <si>
    <t xml:space="preserve">  透過損益按公允價值衡量之金融負債</t>
    <phoneticPr fontId="8" type="noConversion"/>
  </si>
  <si>
    <t xml:space="preserve">  避險之金融負債</t>
    <phoneticPr fontId="8" type="noConversion"/>
  </si>
  <si>
    <t xml:space="preserve">  應付債券</t>
    <phoneticPr fontId="8" type="noConversion"/>
  </si>
  <si>
    <t xml:space="preserve">  特別股負債</t>
    <phoneticPr fontId="8" type="noConversion"/>
  </si>
  <si>
    <t xml:space="preserve">  其它金融負債</t>
    <phoneticPr fontId="8" type="noConversion"/>
  </si>
  <si>
    <t xml:space="preserve">  保險負債</t>
    <phoneticPr fontId="8" type="noConversion"/>
  </si>
  <si>
    <t xml:space="preserve">    未滿期保費準備</t>
    <phoneticPr fontId="8" type="noConversion"/>
  </si>
  <si>
    <t xml:space="preserve">    賠款準備</t>
    <phoneticPr fontId="8" type="noConversion"/>
  </si>
  <si>
    <t xml:space="preserve">    責任準備</t>
    <phoneticPr fontId="8" type="noConversion"/>
  </si>
  <si>
    <t xml:space="preserve">    特別準備</t>
    <phoneticPr fontId="8" type="noConversion"/>
  </si>
  <si>
    <t xml:space="preserve">    保費不足準備</t>
    <phoneticPr fontId="8" type="noConversion"/>
  </si>
  <si>
    <t xml:space="preserve">    負債適足準備</t>
    <phoneticPr fontId="8" type="noConversion"/>
  </si>
  <si>
    <t xml:space="preserve">    其他準備</t>
    <phoneticPr fontId="8" type="noConversion"/>
  </si>
  <si>
    <t xml:space="preserve">  具金融商品性質之保險契約準備</t>
    <phoneticPr fontId="8" type="noConversion"/>
  </si>
  <si>
    <t xml:space="preserve">  負債準備</t>
    <phoneticPr fontId="8" type="noConversion"/>
  </si>
  <si>
    <t xml:space="preserve">  租賃負債</t>
    <phoneticPr fontId="8" type="noConversion"/>
  </si>
  <si>
    <t xml:space="preserve">  遞延所得稅負債</t>
    <phoneticPr fontId="8" type="noConversion"/>
  </si>
  <si>
    <t xml:space="preserve">  其它負債</t>
    <phoneticPr fontId="8" type="noConversion"/>
  </si>
  <si>
    <t xml:space="preserve">  分離帳戶保險商品負債</t>
    <phoneticPr fontId="8" type="noConversion"/>
  </si>
  <si>
    <t>負債總計</t>
  </si>
  <si>
    <t>權    益</t>
  </si>
  <si>
    <t xml:space="preserve">  歸屬於母公司業主之權益</t>
    <phoneticPr fontId="8" type="noConversion"/>
  </si>
  <si>
    <t xml:space="preserve">    股本</t>
    <phoneticPr fontId="8" type="noConversion"/>
  </si>
  <si>
    <t xml:space="preserve">    保留盈餘</t>
    <phoneticPr fontId="8" type="noConversion"/>
  </si>
  <si>
    <t xml:space="preserve">      法定盈餘公積</t>
    <phoneticPr fontId="8" type="noConversion"/>
  </si>
  <si>
    <t xml:space="preserve">      特別盈餘公積</t>
    <phoneticPr fontId="8" type="noConversion"/>
  </si>
  <si>
    <t xml:space="preserve">      未分配盈餘(待彌補虧損)</t>
    <phoneticPr fontId="8" type="noConversion"/>
  </si>
  <si>
    <t xml:space="preserve">    其他權益</t>
    <phoneticPr fontId="8" type="noConversion"/>
  </si>
  <si>
    <t xml:space="preserve">    與不重分類之項目相關之所得稅</t>
    <phoneticPr fontId="8" type="noConversion"/>
  </si>
  <si>
    <t xml:space="preserve">    與可能重分類之項目相關之所得稅</t>
    <phoneticPr fontId="8" type="noConversion"/>
  </si>
  <si>
    <r>
      <t>項</t>
    </r>
    <r>
      <rPr>
        <sz val="14"/>
        <color theme="1"/>
        <rFont val="Times New Roman"/>
        <family val="1"/>
      </rPr>
      <t xml:space="preserve">           </t>
    </r>
    <r>
      <rPr>
        <sz val="14"/>
        <color theme="1"/>
        <rFont val="標楷體"/>
        <family val="4"/>
        <charset val="136"/>
      </rPr>
      <t>目</t>
    </r>
  </si>
  <si>
    <t>自留綜合率</t>
  </si>
  <si>
    <t>自留滿期損失率</t>
  </si>
  <si>
    <t>資產報酬率</t>
  </si>
  <si>
    <t>權益報酬率</t>
  </si>
  <si>
    <t>資金運用淨收益率</t>
  </si>
  <si>
    <t>獲利能力指標</t>
    <phoneticPr fontId="6" type="noConversion"/>
  </si>
  <si>
    <t>(a)</t>
    <phoneticPr fontId="6" type="noConversion"/>
  </si>
  <si>
    <t>增減</t>
  </si>
  <si>
    <t>增減</t>
    <phoneticPr fontId="6" type="noConversion"/>
  </si>
  <si>
    <t>(a-b)</t>
  </si>
  <si>
    <t>(a-b)</t>
    <phoneticPr fontId="6" type="noConversion"/>
  </si>
  <si>
    <t>(b)</t>
    <phoneticPr fontId="6" type="noConversion"/>
  </si>
  <si>
    <t>註：各項指標公式詳「保險業財務報告編製準則」格式16</t>
    <phoneticPr fontId="8" type="noConversion"/>
  </si>
  <si>
    <t>產險各項指標</t>
    <phoneticPr fontId="8" type="noConversion"/>
  </si>
  <si>
    <t>資產可能遭受損失</t>
    <phoneticPr fontId="8" type="noConversion"/>
  </si>
  <si>
    <t>評價準備</t>
    <phoneticPr fontId="8" type="noConversion"/>
  </si>
  <si>
    <t>金融資產</t>
    <phoneticPr fontId="8" type="noConversion"/>
  </si>
  <si>
    <t>註:請敘明評估所依據之內規，並檢附底稿。(即，能知道如何判斷係幾類，又各類應如何提存備抵呆帳）</t>
    <phoneticPr fontId="8" type="noConversion"/>
  </si>
  <si>
    <t>Ⅰ
(正常放款)</t>
    <phoneticPr fontId="8" type="noConversion"/>
  </si>
  <si>
    <t>(b-c)</t>
  </si>
  <si>
    <t>業務指標</t>
  </si>
  <si>
    <t>淨值比率</t>
  </si>
  <si>
    <t>綜合率</t>
  </si>
  <si>
    <t>(C)</t>
    <phoneticPr fontId="6" type="noConversion"/>
  </si>
  <si>
    <t>短期與長期剩餘保障負債比率</t>
    <phoneticPr fontId="6" type="noConversion"/>
  </si>
  <si>
    <t>保險服務結果對稅前純益比率</t>
    <phoneticPr fontId="6" type="noConversion"/>
  </si>
  <si>
    <t>月報表</t>
    <phoneticPr fontId="6" type="noConversion"/>
  </si>
  <si>
    <t>保險業財務報告編製準則</t>
    <phoneticPr fontId="6" type="noConversion"/>
  </si>
  <si>
    <t>F02</t>
    <phoneticPr fontId="6" type="noConversion"/>
  </si>
  <si>
    <t>註：115年00月00日經營績效指標各數值為未年化數</t>
    <phoneticPr fontId="8" type="noConversion"/>
  </si>
  <si>
    <t>產險各項指標</t>
    <phoneticPr fontId="6" type="noConversion"/>
  </si>
  <si>
    <t>B53_資產負債表(舊)</t>
  </si>
  <si>
    <t>B54_綜合損益表(舊)</t>
  </si>
  <si>
    <t>B56_主要險種保費分析表</t>
  </si>
  <si>
    <t>B53_資產負債表(新)</t>
  </si>
  <si>
    <t>B54_綜合損益表(新)</t>
  </si>
  <si>
    <t>可查詢內部規章制度之網頁，及內規目錄清單</t>
    <phoneticPr fontId="8" type="noConversion"/>
  </si>
  <si>
    <t>內控作業處理程序(保險業內部控制及稽核制度實施辦法第5條、第32-2條)</t>
    <phoneticPr fontId="8" type="noConversion"/>
  </si>
  <si>
    <t>上開各項資料(依實際查核情形將略有調整)請於  年 月 日前備妥並簽章此致</t>
    <phoneticPr fontId="8" type="noConversion"/>
  </si>
  <si>
    <t>應收款項餘額明細及帳齡分析</t>
    <phoneticPr fontId="8" type="noConversion"/>
  </si>
  <si>
    <t>請提供最近一次計算保險合約負債折現率及流動性貼水之工作底稿(包含不限於各區隔帳戶資產配置、現金流量、PVBPU、調節因子)</t>
    <phoneticPr fontId="8" type="noConversion"/>
  </si>
  <si>
    <t>借閱</t>
  </si>
  <si>
    <t>借閱</t>
    <phoneticPr fontId="8" type="noConversion"/>
  </si>
  <si>
    <t>書面或電子檔</t>
  </si>
  <si>
    <t>辦理電話行銷之組織圖</t>
    <phoneticPr fontId="8" type="noConversion"/>
  </si>
  <si>
    <t>電話行銷管理辦法或作業手冊</t>
    <phoneticPr fontId="8" type="noConversion"/>
  </si>
  <si>
    <t>電話行銷銷售險種</t>
    <phoneticPr fontId="8" type="noConversion"/>
  </si>
  <si>
    <t>各商品行銷電話話術範本</t>
    <phoneticPr fontId="8" type="noConversion"/>
  </si>
  <si>
    <r>
      <t>資料期間保險商品</t>
    </r>
    <r>
      <rPr>
        <b/>
        <sz val="12"/>
        <rFont val="標楷體"/>
        <family val="4"/>
        <charset val="136"/>
      </rPr>
      <t>銷售前</t>
    </r>
    <r>
      <rPr>
        <sz val="12"/>
        <rFont val="標楷體"/>
        <family val="4"/>
        <charset val="136"/>
      </rPr>
      <t>評議/管理小組會議紀錄(含附件及會議資料)</t>
    </r>
    <phoneticPr fontId="8" type="noConversion"/>
  </si>
  <si>
    <t>投資與自用相互轉列之簽呈文件(含附件)</t>
    <phoneticPr fontId="8" type="noConversion"/>
  </si>
  <si>
    <t>借閱及電子檔</t>
  </si>
  <si>
    <t>借閱</t>
    <phoneticPr fontId="6" type="noConversion"/>
  </si>
  <si>
    <t>借閱及電子檔</t>
    <phoneticPr fontId="8" type="noConversion"/>
  </si>
  <si>
    <t>借閱及電子檔</t>
    <phoneticPr fontId="6" type="noConversion"/>
  </si>
  <si>
    <t>B51_三年度試算表</t>
  </si>
  <si>
    <t>S54_檢舉作業調查表</t>
  </si>
  <si>
    <t>C13</t>
    <phoneticPr fontId="8" type="noConversion"/>
  </si>
  <si>
    <t>C14</t>
    <phoneticPr fontId="8" type="noConversion"/>
  </si>
  <si>
    <t>C15</t>
    <phoneticPr fontId="8" type="noConversion"/>
  </si>
  <si>
    <t>C16</t>
    <phoneticPr fontId="8" type="noConversion"/>
  </si>
  <si>
    <t>C51_新契約外撥電訪之名單</t>
  </si>
  <si>
    <t>D52_防範保險業務員挪用保戶款項相關內控作業規定執行調查表</t>
  </si>
  <si>
    <t>ＯＯＯ產物保險公司</t>
  </si>
  <si>
    <t>A01_公司最新組織圖、組織規程、章程</t>
  </si>
  <si>
    <t>A02_公司各部門分層負責辦法及分層負責授權明細表</t>
  </si>
  <si>
    <t>A03_可查詢內部規章制度之網頁，及內規目錄清單</t>
  </si>
  <si>
    <t>A04_內控作業處理程序(保險業內部控制及稽核制度實施辦法第5條、第32-2條)</t>
  </si>
  <si>
    <t>A05_資料期間內之董事會/審計委員會提案清單(包含日期、報告案/討論案、項次、議案內容及提案單位)及會議紀錄(含代理人委託書、議程、簽到單及附件)</t>
  </si>
  <si>
    <t>A06_主管機關最近一次之檢查報告及處理改善情形</t>
  </si>
  <si>
    <t>A07_近2年度簽證精算人員精算意見書及精算備忘錄(含附表)、主管機關審核精算備忘錄之意見函</t>
  </si>
  <si>
    <t>A08_集團相關之關係企業組織圖(含轉投資企業之下層級及再往下投資之企業及交叉持股情形）</t>
  </si>
  <si>
    <t>A09_總公司電話表及各項業務聯絡窗口電話表</t>
  </si>
  <si>
    <t>_</t>
  </si>
  <si>
    <t>A10_公平待客原則政策及相關規範(含招攬、核保、理賠及保全相關部門)</t>
  </si>
  <si>
    <t>A11_涉及公平待客原則之會議記錄彙整(包括董事會等)</t>
  </si>
  <si>
    <t>A12_近一年報送本會公平待客原則自評資料(含附件)及提報董事會資料</t>
  </si>
  <si>
    <t>A15_資料期間各功能性委員會(如:風管會)會議紀錄(含議程、簽到單及附件)</t>
  </si>
  <si>
    <t>A52</t>
  </si>
  <si>
    <t>保險數位金融服務項目表</t>
  </si>
  <si>
    <t>詳附表</t>
  </si>
  <si>
    <t>B01_會計制度(保險業財務報告編製準則第2條)</t>
  </si>
  <si>
    <t>B02_基準日各項應收利息計提明細報表</t>
  </si>
  <si>
    <t>B04_近2年度減損測試報告</t>
  </si>
  <si>
    <t>B05_近2年底及基準日投資餘額會計明細帳</t>
  </si>
  <si>
    <t>B06_近2年底及基準日各項金融商品(含衍生性)庫存明細及評價(除衍生性外之投資，欄位請增列損失率及持股比率)</t>
  </si>
  <si>
    <t>B07_應收款項餘額明細及帳齡分析</t>
  </si>
  <si>
    <t>B08_應付款項餘額明細</t>
  </si>
  <si>
    <t>B09_暫付及待結轉款項餘額明細</t>
  </si>
  <si>
    <t>B10_暫收及待結轉款項餘額明細</t>
  </si>
  <si>
    <t>B11_接軌國際財務報導準則第17號(IFRS17)之實施進度及歷次提報董事會相關資料</t>
  </si>
  <si>
    <t>B12_最近二年與IFRS或電腦系統有關顧問名單、合約及費用一覽表</t>
  </si>
  <si>
    <t>B13_應收保費餘額明細及帳齡分析</t>
  </si>
  <si>
    <t>B14_請說明保險合約群組分類情形。(含再保險合約)(填報格式請先溝通)</t>
  </si>
  <si>
    <t>B15_請提供最近一次三桶法(Three-Bucket Approach)測試工作底稿及測試結果</t>
  </si>
  <si>
    <t>B16_請提供最近一次計算保險合約負債折現率及流動性貼水之工作底稿(包含不限於各區隔帳戶資產配置、現金流量、PVBPU、調節因子)</t>
  </si>
  <si>
    <t>B17_IFRS17相關帳務系統架構圖</t>
  </si>
  <si>
    <t>B18_請提供資料期間有關「業務推廣費」、「展業活動費」、「廣告費」、「捐贈費」、「競賽活動費」、「商品獎勵金」、「交際費」等會計科目之會計明細帳內容。(請以會計活動性質科目為主，科目名稱不限)</t>
  </si>
  <si>
    <t>B51</t>
  </si>
  <si>
    <t>三年度試算表</t>
  </si>
  <si>
    <t>B53</t>
  </si>
  <si>
    <t>資產負債表(舊)</t>
  </si>
  <si>
    <t>B54</t>
  </si>
  <si>
    <t>綜合損益表(舊)</t>
  </si>
  <si>
    <t>B56</t>
  </si>
  <si>
    <t>主要險種保費分析表</t>
  </si>
  <si>
    <t>B57</t>
  </si>
  <si>
    <t>重要財務比率分析表(舊)</t>
  </si>
  <si>
    <t>B58</t>
  </si>
  <si>
    <t>資產品質評估表</t>
  </si>
  <si>
    <t>資產負債表(新)</t>
  </si>
  <si>
    <t>綜合損益表(新)</t>
  </si>
  <si>
    <t>重要財務比率分析表(新)</t>
  </si>
  <si>
    <t>C01_招攬處理制度及程序(依保險業招攬及核保理賠辦法第5、6條)</t>
  </si>
  <si>
    <t>C02_業務員獎懲辦法</t>
  </si>
  <si>
    <t>C04_資料期間業務員(或類似)評議委員會會議紀錄及函報公會業務員停招函文</t>
  </si>
  <si>
    <t>C08_網路投保、行動投保及電子保單各項流程(包括但不限於操作手冊、資料傳輸流程示意圖)、各項流程所涉作業規範、異常監控報表或機制及核准備查文件</t>
  </si>
  <si>
    <t>C16_各商品行銷電話話術範本</t>
  </si>
  <si>
    <t>C51</t>
  </si>
  <si>
    <t>新契約外撥電訪之名單</t>
  </si>
  <si>
    <t>C52</t>
  </si>
  <si>
    <t>基準日保險經紀人、代理人清單</t>
  </si>
  <si>
    <t>C53</t>
  </si>
  <si>
    <t>往來保經代通路管理及考核作業說明</t>
  </si>
  <si>
    <t>D01_各種不同收費管道之收費作業流程及規範</t>
  </si>
  <si>
    <t>D02_所有委託收費對象清單</t>
  </si>
  <si>
    <t>D05_佣金管理規範</t>
  </si>
  <si>
    <t>D06_各險附加費用費率與基本表定佣金率</t>
  </si>
  <si>
    <t>D09_近2年度及本年度至本次檢查基準日之各種保費收費方式所占比率及金額(金額總和要與財務報表能對應)</t>
  </si>
  <si>
    <t>D51</t>
  </si>
  <si>
    <t>D52</t>
  </si>
  <si>
    <t>E03_資料期間核准及備查商品之內部控制機制</t>
  </si>
  <si>
    <t>E04_資料期間保險商品銷售前評議/管理小組會議紀錄(含附件及會議資料)</t>
  </si>
  <si>
    <t>E05_資料期間保險商品銷售後管理小組會議紀錄相關簽呈及會議紀錄(含附件及會議資料)</t>
  </si>
  <si>
    <t>E08_保險商品近2年簽署人員(含法務、核保、理賠…)名冊</t>
  </si>
  <si>
    <t>E11_資料期間汽車保險(不含強制汽車責任保險)及火災保險商品費率檢測調整計畫之執行情形</t>
  </si>
  <si>
    <t>E51</t>
  </si>
  <si>
    <t>基準日合格核保人員清單與其授權文件</t>
  </si>
  <si>
    <t>E52</t>
  </si>
  <si>
    <t>基準日銷售險種及資料期間停售商品清單</t>
  </si>
  <si>
    <t>F03_負責保戶申訴之部門，以及處理保戶申訴之作業程序、手冊及流程</t>
  </si>
  <si>
    <t>F04_資料期間之訴訟案清單</t>
  </si>
  <si>
    <t>F05_資料期間金融評議中心之公文清單</t>
  </si>
  <si>
    <t>F54</t>
  </si>
  <si>
    <t>F55</t>
  </si>
  <si>
    <t>資料期間之理賠人員資料</t>
  </si>
  <si>
    <t>F56</t>
  </si>
  <si>
    <t>申訴案件清單</t>
  </si>
  <si>
    <t>G01_依「保險業辦理再保險分出分入及其他危險分散機制管理辦法」第2、7、8、14、15、16條規定訂定之「再保險風險管理計畫」、「再保險公司評等」及「限額再保險處理程序」</t>
  </si>
  <si>
    <t>G02_辦理再保險之單位及職掌</t>
  </si>
  <si>
    <t>G03_近2年度往來再保險公司及再保險經紀人家數及信評</t>
  </si>
  <si>
    <t>G06_各險每一危險單位及每一危險事故之累積限額及訂定依據</t>
  </si>
  <si>
    <t>G07_最近2年應收付再保往來明細</t>
  </si>
  <si>
    <t>G08_資料期間年度再保合約安排簽呈，及再保政策有變化之相關簽報核定資料</t>
  </si>
  <si>
    <t>G09_請詳述取得再保險人確認認受文件及再保險契約文件之管理機制、對再保險人及保險經紀人所委任之國外保險經紀人等之適格條件、再保險安排及原保險單承保條件之檢核機制並提供近基準日最後3筆相關案例資料</t>
  </si>
  <si>
    <t>G51</t>
  </si>
  <si>
    <t>再保業務分析表</t>
  </si>
  <si>
    <t>G52</t>
  </si>
  <si>
    <t>合約再保險一覽表</t>
  </si>
  <si>
    <t>I04_當年度特別準備金提存比率、金額及沖減及收回相關資料</t>
  </si>
  <si>
    <t>H99</t>
  </si>
  <si>
    <t>L99</t>
  </si>
  <si>
    <t>N99</t>
  </si>
  <si>
    <t>U99</t>
  </si>
  <si>
    <t>X99</t>
  </si>
  <si>
    <t>O01_資金運用相關內規、分層負責、辦法、作業手冊、作業程序(含取得或處分資產處理準則及資金運用部門相關SOP)</t>
  </si>
  <si>
    <t>O02_資金運用相關人員職掌或職務分配表（前、中、後檯）；另請提供座位圖及其專線與分機電話</t>
  </si>
  <si>
    <t>O03_有關投資業務相關之委員會(如投資審議委員會、資產負債管理委員會及投資會議，不限名稱)之組織章程或相關辦法</t>
  </si>
  <si>
    <t>O04_資料期間上開會議之紀錄及相關提案附件資料(需包括開會前送件資料、簽到記錄等)</t>
  </si>
  <si>
    <t>O05_資金運用分層負責授權表(包含最新版本及最近2年歷史版本)</t>
  </si>
  <si>
    <t>O07_資料期間各項投資交易明細資料(O56以外交易)</t>
  </si>
  <si>
    <t>O08_投資績效之相關獎酬辦法或績效評量的相關文件或檔案</t>
  </si>
  <si>
    <t>O10_被投資公司行使或不行使所投資有價證券之表決權之評估分析說明及董事會報告</t>
  </si>
  <si>
    <t>O12_投資系統及與投資有關之會計系統人員權限表及查詢權限之帳號與密碼</t>
  </si>
  <si>
    <t>O13_最近2年或最近一次主管機關核准投資國外投資比率及國外保險相關事業之文件（含各次申請函、申請文件及主管機關核准函）</t>
  </si>
  <si>
    <t>O18_資料期間資金全權委託之定期績效評估報告</t>
  </si>
  <si>
    <t>O19_下列O57、O58、O59資料期間內之選任、作業程序、績效考核簽呈暨評估文件</t>
  </si>
  <si>
    <t>O51</t>
  </si>
  <si>
    <t>資金運用表</t>
  </si>
  <si>
    <t>O52</t>
  </si>
  <si>
    <t>投資餘額明細表</t>
  </si>
  <si>
    <t>O56</t>
  </si>
  <si>
    <t>有價證券交易明細</t>
  </si>
  <si>
    <t>O57</t>
  </si>
  <si>
    <t>交易對手清單</t>
  </si>
  <si>
    <t>O58</t>
  </si>
  <si>
    <t>保管機構清單</t>
  </si>
  <si>
    <t>O59</t>
  </si>
  <si>
    <t>全權委託投資公司清單</t>
  </si>
  <si>
    <t>P01_經董事會通過之自用及投資用不動產管理內部作業規範，及不動產投資相關(包括但不限於不動產投資、開發、管理、風險管理、利害關係人交易，及法令遵循等) 作業之分層負責辦法、分層負責授權明細表，及內部規範(包括但不限於內控作業處理程序、作業程序、及SOP等)。</t>
  </si>
  <si>
    <t>P02_不動產管理報表明細(包含但不限於自用、投資用、即時利用、出租、承租等管理報表)，並請先提供最近一次之各項報表</t>
  </si>
  <si>
    <t>P03_與不動產關提報董事會之提案資料清單(包括但不限於不動產部門提案，請列明日期、議案內容及提案單位)</t>
  </si>
  <si>
    <t>P04_投資與自用相互轉列之簽呈文件(含附件)</t>
  </si>
  <si>
    <t>P05_不動產鑑價機構遴選之內部處理程序及資料期間辦理文件(簽呈及附件)</t>
  </si>
  <si>
    <t>P51</t>
  </si>
  <si>
    <t>不動產餘額明細表</t>
  </si>
  <si>
    <t>P52</t>
  </si>
  <si>
    <t>不動產變動情形彙總表</t>
  </si>
  <si>
    <t>P53</t>
  </si>
  <si>
    <t>不動產新增、處分、重分類案件明細表</t>
  </si>
  <si>
    <t>Q01_授信或放款相關辦法</t>
  </si>
  <si>
    <t>Q03_逾期放款及催收款管理辦法</t>
  </si>
  <si>
    <t>Q04_授信部門人員職務分配表及分機表</t>
  </si>
  <si>
    <t>Q51</t>
  </si>
  <si>
    <t>辦理利害關係人放款管理有關放款統計表</t>
  </si>
  <si>
    <t>Q52</t>
  </si>
  <si>
    <t>對同一人、同一關係人或關係企業放款及其他交易限額表</t>
  </si>
  <si>
    <t>Q53</t>
  </si>
  <si>
    <t>基準日放款餘額明細表(不含保單借款)</t>
  </si>
  <si>
    <t>Q54</t>
  </si>
  <si>
    <t>逾期放款統計表(全公司)</t>
  </si>
  <si>
    <t>Q55</t>
  </si>
  <si>
    <t>自行評估統計表(全公司)</t>
  </si>
  <si>
    <t>Q56</t>
  </si>
  <si>
    <t>催收款項、逾期放款及其他應予評估放款明細表</t>
  </si>
  <si>
    <t>Q57</t>
  </si>
  <si>
    <t>轉銷呆帳明細表</t>
  </si>
  <si>
    <t>R01_風險管理組織架構、辦法、人員編制(人員職級、職務說明、學經歷、教育訓練資料等)及最近2年異動情形</t>
  </si>
  <si>
    <t>R03_各項風險管理辦法(含有價證券停損機制、保險詐欺)及異動修訂過程</t>
  </si>
  <si>
    <t>R04_近期相關風險管理及風險限額報表(日請提供含基準日之30日期間、周請提供含基準日之12周期間、月請提供含基準日12個月期間)</t>
  </si>
  <si>
    <t>R05_董事及監察人最近1年參與風險管理專業訓練之受訓情形</t>
  </si>
  <si>
    <t>R06_最近2年陳報董事會之整體風險管理報告</t>
  </si>
  <si>
    <t>R07_最近2年壓力測試報告或相關會議紀錄</t>
  </si>
  <si>
    <t>R08_最近2年投資相關法定限額控管報表</t>
  </si>
  <si>
    <t>R09_最近2年風險胃納及風險限額的核定過程及相關文件</t>
  </si>
  <si>
    <t>R11_資本適足性評估程序的相關文件或檔案</t>
  </si>
  <si>
    <t>R13_最近2年超逾風險限額之後續追蹤文件(含內部聯繫過程)</t>
  </si>
  <si>
    <t>R14_自我風險及清償能力評估(ORSA)政策(含訂定過程相關決策紀錄)、報告(含內部及外部報告紀錄)及相關評估文件</t>
  </si>
  <si>
    <t>S03_最近二年度年度內部控制聲明書及委託會計師辦理內部控制制度查核報告、與其函報主管機關備查文</t>
  </si>
  <si>
    <t>S04_內部稽核工作手冊及內部稽核年度計畫(內部稽核報告及底稿待抽調)</t>
  </si>
  <si>
    <t>S05_自行查核規範、自行查核報告清單(自行查核報告及底稿待抽調)，稽核單位對營業單位辦理自行查核情形之評估報告</t>
  </si>
  <si>
    <t>S06_總機構法令遵循主管人事資料（含選任、職位、董事會議事錄、報主管機關備查函）及法遵人員名冊、法令遵循制度與手冊</t>
  </si>
  <si>
    <t>S07_資料期間總機構法令遵循主管出具之意見書明細表</t>
  </si>
  <si>
    <t>S08_總機構法令遵循主管(不)定期向董事會報告之資料</t>
  </si>
  <si>
    <t>S09_年度法令遵循計畫(法令遵循事項自行評估工作底稿待抽調)</t>
  </si>
  <si>
    <t>S10_法令遵循單位對相關法令遵循缺失或弊端之處理程序及對權責單位提供受本會裁處案件處理結果之覆核程序及相關文件(含對重大缺失檢討及研擬改善措施之機制)</t>
  </si>
  <si>
    <t>S11_對海外分支機構法遵督導之方式、查核報告暨缺改追蹤</t>
  </si>
  <si>
    <t>S12_委外合約與相關管理制度及查核相關資料</t>
  </si>
  <si>
    <t>S17_重大偶發案件申報清單及申報資料與案件相關資料，並請提供重大偶發事件處理機制</t>
  </si>
  <si>
    <t>S51</t>
  </si>
  <si>
    <t>稽核人員資格及受訓情形調查表</t>
  </si>
  <si>
    <t>S52</t>
  </si>
  <si>
    <t>委外清單</t>
  </si>
  <si>
    <t>S54</t>
  </si>
  <si>
    <t>檢舉作業調查表</t>
  </si>
  <si>
    <t>T01_個資安全管理制度、程序或措施（含個人資料檔案安全維護計畫、公司內規、控管報表、相關會議、檢討現行作業流程等）</t>
  </si>
  <si>
    <t>T02_人員接觸個資之權限控管方式、使用過程留存等控管紀錄與檢討(含對USB裝置控管機制、電子郵件與郵件附檔等)</t>
  </si>
  <si>
    <t>T03_公司與合作對象（包括往來保經代與其他合作共享資料之金融機構）傳輸資料作業規範/流程</t>
  </si>
  <si>
    <t>T04_近2年度個資盤點清冊及風險評估表</t>
  </si>
  <si>
    <t>T51</t>
  </si>
  <si>
    <t>各部門及資訊單位產出資料檔並傳遞至外部單位之資料明細</t>
  </si>
  <si>
    <t>T52</t>
  </si>
  <si>
    <t>外部單位產出資料檔傳遞至各部門及資訊單位資料明細</t>
  </si>
  <si>
    <t>Y01_關係人交易明細表</t>
  </si>
  <si>
    <t>Y02_放款限制對象、關係企業及相關自然人之放款歸戶制度資料</t>
  </si>
  <si>
    <t>Y03_其他交易之利害關係人交易限制對象之歸戶制度資料</t>
  </si>
  <si>
    <t>Y04_負責人定義之規範；基準日負責人明細表；負責人兼職行為及分層負責之內部管理機制</t>
  </si>
  <si>
    <t>Y51</t>
  </si>
  <si>
    <t>負責人兼任事業調查表</t>
  </si>
  <si>
    <t>Z01_資訊作業管理規章</t>
  </si>
  <si>
    <t>Z02_資訊室現行組織架構圖及網路拓樸圖(TOPOLOGY)</t>
  </si>
  <si>
    <t>Z03_各類主機及資料庫越權存取報表及安控稽核報表</t>
  </si>
  <si>
    <t>Z04_正式作業應用程式館存取權限報表</t>
  </si>
  <si>
    <t>Z05_正式作業系統(主機及資料庫)使用者帳號清單及其系統權限報表</t>
  </si>
  <si>
    <t>Z06_應用系統使用者帳號及權限申請單(含新申請及異動)及權限報表清單</t>
  </si>
  <si>
    <t>Z09_防火牆設定異動申請單、防火牆規則(EXCEL)</t>
  </si>
  <si>
    <t>Z10_資訊系統產出之各類業務管理性報表清單</t>
  </si>
  <si>
    <t>Z11_近2年度辦理電腦系統資訊安全評估報告及社交工程演練紀錄</t>
  </si>
  <si>
    <t>Z12_近2年度對外營運網站應用程式(含APP)弱點掃描、源碼檢測或滲透測試紀錄</t>
  </si>
  <si>
    <t>Z51</t>
  </si>
  <si>
    <t>電腦系統組成調查表</t>
  </si>
  <si>
    <t>Z52</t>
  </si>
  <si>
    <t>Z53</t>
  </si>
  <si>
    <t>Z54</t>
  </si>
  <si>
    <t>電腦設備安全措施調查表</t>
  </si>
  <si>
    <t>Z55</t>
  </si>
  <si>
    <t>資訊人員電腦使用者代號一覽表</t>
  </si>
  <si>
    <t>M01_洗錢防制作業相關內控制度與程序(含對海外分支機構遵循防制洗錢相關規範之督導情形)</t>
  </si>
  <si>
    <t>M02_洗錢防制作業教育訓練資料</t>
  </si>
  <si>
    <t>M04_對大額通貨交易及疑似洗錢交易之管理及申報資料</t>
  </si>
  <si>
    <t>M05_最近2年按季提報本會之防制洗錢及打擊資恐之執行暨改善情況填報表</t>
  </si>
  <si>
    <t>營業費用</t>
    <phoneticPr fontId="8" type="noConversion"/>
  </si>
  <si>
    <t>繼續營業單位稅前純益(純損)</t>
    <phoneticPr fontId="8" type="noConversion"/>
  </si>
  <si>
    <t>繼續營業單位本期淨利(淨損)</t>
    <phoneticPr fontId="8" type="noConversion"/>
  </si>
  <si>
    <t>停業單位損益</t>
    <phoneticPr fontId="8" type="noConversion"/>
  </si>
  <si>
    <t>其他財產保險</t>
    <phoneticPr fontId="8" type="noConversion"/>
  </si>
  <si>
    <t>三、有權代收保險費之人代收以現金方式繳納保險費者，單張保單當期保險費以新臺幣五萬元為上限。</t>
    <phoneticPr fontId="8" type="noConversion"/>
  </si>
  <si>
    <t xml:space="preserve">第四點
保險業、保險經紀人公司及保險代理人公司應要求保險業務員應秉持誠信原則招攬及服務，不得代要保人或被保險人保管保險單及印鑑、網路投保或網路保險服務之帳號及密碼、已簽章空白保險契約文件，及不得未經保戶同意或授權辦理相關交易或業務或有不當招攬等行為。
</t>
    <phoneticPr fontId="8" type="noConversion"/>
  </si>
  <si>
    <t xml:space="preserve">第五點
第一項  保險業、保險經紀人公司及保險代理人公司應建置事前宣導、事中控管及事後查核之控管機制，避免保險業務員擅自為保戶辦理投保、簽收保單、保險契約轉換、保全、復效、理賠、解約、投資標的變更及未經授權而代收保險費（包括匯款至保險業務員個人帳戶）等作業。
第二項  保險業針對最近一期保險費到期後三個月未交付且符合下列各款態樣之一之自行繳費保件（不包括彈性繳費保件，及主約繳費期間已滿，僅附約仍持續繳費之保件），應逐案向保戶瞭解有無繳交保險費之事實，對有異常情事者應進行查核，並保留相關紀錄及工作底稿備供查核：（一）原服務保險業務員離職。（二）原透過信用卡或金融機構轉帳自動扣款繳交保險費者，中途申請變更為自行繳費。（三）繳費期間內申請變更保戶聯絡資訊者。
</t>
    <phoneticPr fontId="8" type="noConversion"/>
  </si>
  <si>
    <t>第六點
保險業、保險經紀人公司及保險代理人公司為防範保險業務員持有或使用保戶網路投保或網路保險服務之帳號及密碼，應建立控管機制至少包括下列事項：（一）保戶網路投保或網路保險服務之帳號及密碼應由保戶自行設定，不得由保險業務員為保戶辦理更換密碼之設定，並應建立控管機制。（二）透過定期產出異常檢核報表，檢核保險業務員與保戶是否有共用同一電子郵件信箱或同一手機號碼，及是否有同一保險業務員招攬之保件共用同一IP位址進行交易之情事。（三）定期向保戶發送保單狀態資料，提供保戶確認保單狀態及明細。（四）建置網路投保及服務作業確認之控管機制。</t>
    <phoneticPr fontId="8" type="noConversion"/>
  </si>
  <si>
    <t xml:space="preserve">第八點
保險業、保險經紀人公司及保險代理人公司為防範保險業務員自行製作並提供保險單、送金單、保費繳納證明或收據等情事，並應建立控管機制至少包括下列事項：
（一）建立適當查核機制，確認保險業分支機構場所是否有相關類似自製之上開文件或檔案。
（二）由獨立作業部門製作、發送保險單、送金單、保費繳納證明或收據並設立退件及遺失之追蹤控管機制。
（三）定期查核保戶所留存之通訊資料（含電子郵件信箱／地址／電話／手機）是否與保險業務員本人或與其所屬公司、分支機構等資料相同、同一招攬保險業務員保件有無共用通訊資料、不同保戶留存之通訊資料有無相同或異常集中之情形，並查核確認該等資料是否為保戶本人之通訊資料，或以其他機制定期通知保戶其通訊資料與他人相同，以避免保戶有無法收到保險契約相關通知之情事。但針對投保強制汽車責任保險、旅行平安保險、旅遊綜合保險及每單保險費金額新臺幣一萬元（含）以下之財產保險之保件，不在此限。
（四）透過非業務單位人員確認保戶清楚保單狀態資料。
（五）保險業針對由保險業務員轉送保險單、送金單、保費繳納證明或收據等之自行繳費保件，應查核確認要保人所收受前開文件所載之投保險種、保險費金額、繳費年期及繳費方式等資訊，與保險業留存之原始投保資料是否一致，並應保留工作底稿及相關紀錄備供查核
</t>
    <phoneticPr fontId="8" type="noConversion"/>
  </si>
  <si>
    <t>授權代收保險費應注意事項執行調查表</t>
    <phoneticPr fontId="6" type="noConversion"/>
  </si>
  <si>
    <t>防範保險業務員挪用保戶款項相關內控作業規定執行調查表</t>
    <phoneticPr fontId="6" type="noConversion"/>
  </si>
  <si>
    <r>
      <t>近</t>
    </r>
    <r>
      <rPr>
        <sz val="18"/>
        <rFont val="Times New Roman"/>
        <family val="1"/>
      </rPr>
      <t>2</t>
    </r>
    <r>
      <rPr>
        <sz val="18"/>
        <rFont val="標楷體"/>
        <family val="4"/>
        <charset val="136"/>
      </rPr>
      <t>年度各險種理賠（已決）件數及金額</t>
    </r>
  </si>
  <si>
    <t>理賠金額</t>
    <phoneticPr fontId="8" type="noConversion"/>
  </si>
  <si>
    <t>海上保險</t>
  </si>
  <si>
    <t>意外險</t>
  </si>
  <si>
    <t>健康傷害險</t>
  </si>
  <si>
    <t>理賠件數及金額統計表</t>
    <phoneticPr fontId="6" type="noConversion"/>
  </si>
  <si>
    <t>購入成本-臺幣</t>
  </si>
  <si>
    <t>應收金額-臺幣</t>
  </si>
  <si>
    <t>原購入成本-臺幣</t>
  </si>
  <si>
    <t>類別</t>
  </si>
  <si>
    <t>臺幣成交總額(含息)</t>
  </si>
  <si>
    <t>買或賣</t>
    <phoneticPr fontId="8" type="noConversion"/>
  </si>
  <si>
    <t>交易價格-原幣</t>
    <phoneticPr fontId="8" type="noConversion"/>
  </si>
  <si>
    <t>手續費-原幣</t>
    <phoneticPr fontId="79" type="noConversion"/>
  </si>
  <si>
    <t>稅款-原幣</t>
    <phoneticPr fontId="79" type="noConversion"/>
  </si>
  <si>
    <t>其他費用-原幣</t>
    <phoneticPr fontId="8" type="noConversion"/>
  </si>
  <si>
    <t>購入成本-原幣</t>
    <phoneticPr fontId="79" type="noConversion"/>
  </si>
  <si>
    <t>應收金額-原幣</t>
    <phoneticPr fontId="79" type="noConversion"/>
  </si>
  <si>
    <t>原購入成本-原幣</t>
    <phoneticPr fontId="8" type="noConversion"/>
  </si>
  <si>
    <t>手續費-原幣</t>
    <phoneticPr fontId="8" type="noConversion"/>
  </si>
  <si>
    <t>稅款-原幣</t>
    <phoneticPr fontId="8" type="noConversion"/>
  </si>
  <si>
    <t>前手息-原幣</t>
    <phoneticPr fontId="8" type="noConversion"/>
  </si>
  <si>
    <t>單位：%；新臺幣元</t>
  </si>
  <si>
    <t>基準日(    年    月    日)不動產餘額明細表</t>
    <phoneticPr fontId="79" type="noConversion"/>
  </si>
  <si>
    <t>填表人：　　　　　　　　　　　　　　　連絡電話：　　　　　　           　　　　　單位主管：</t>
    <phoneticPr fontId="8" type="noConversion"/>
  </si>
  <si>
    <t>期初餘額</t>
    <phoneticPr fontId="8" type="noConversion"/>
  </si>
  <si>
    <t>年  月   日至   年   月   日不動產變動情形彙總表</t>
    <phoneticPr fontId="8" type="noConversion"/>
  </si>
  <si>
    <t>3.請檢附歷次簽核資料、董事會議紀錄、向主管機關申請函及主管機關核准函。</t>
    <phoneticPr fontId="8" type="noConversion"/>
  </si>
  <si>
    <t>2.取得之投資目的請填列自用、投資-不動產、投資-素地、投資-地上權、投資-其他、專案運用或其他(請自行註明)；另將合計數填列於「P52不動產變動情形彙總表」。</t>
    <phoneticPr fontId="8" type="noConversion"/>
  </si>
  <si>
    <t>1.各年度變動項目合計之帳載金額應與P52不動產變動情形彙總表相符，若有差異請說明差異原因，並檢附調節表。</t>
    <phoneticPr fontId="8" type="noConversion"/>
  </si>
  <si>
    <t>歷次簽核或提報董事會期次/日期(註3)</t>
    <phoneticPr fontId="8" type="noConversion"/>
  </si>
  <si>
    <t>年 月 日至  年  月   日不動產變動案件明細表</t>
    <phoneticPr fontId="8" type="noConversion"/>
  </si>
  <si>
    <t>一、保險業對同一人、同一關係人或同一關係企業放款總餘額（註1、註2）之限制：</t>
    <phoneticPr fontId="8" type="noConversion"/>
  </si>
  <si>
    <t>單位</t>
    <phoneticPr fontId="79" type="noConversion"/>
  </si>
  <si>
    <t>貸款帳號</t>
    <phoneticPr fontId="79" type="noConversion"/>
  </si>
  <si>
    <t>ID</t>
    <phoneticPr fontId="79" type="noConversion"/>
  </si>
  <si>
    <t>到期日</t>
    <phoneticPr fontId="6" type="noConversion"/>
  </si>
  <si>
    <t>借款用途</t>
    <phoneticPr fontId="79" type="noConversion"/>
  </si>
  <si>
    <t>是否利害關係人</t>
    <phoneticPr fontId="79" type="noConversion"/>
  </si>
  <si>
    <t>擔保品性質</t>
    <phoneticPr fontId="79" type="noConversion"/>
  </si>
  <si>
    <t>風險等級(洗錢)</t>
    <phoneticPr fontId="79" type="noConversion"/>
  </si>
  <si>
    <t>最終核准者</t>
    <phoneticPr fontId="79" type="noConversion"/>
  </si>
  <si>
    <t>最近資料異動日</t>
    <phoneticPr fontId="79" type="noConversion"/>
  </si>
  <si>
    <t>異動項目</t>
    <phoneticPr fontId="79" type="noConversion"/>
  </si>
  <si>
    <t>轉催收日期</t>
    <phoneticPr fontId="8" type="noConversion"/>
  </si>
  <si>
    <t>車險業務</t>
    <phoneticPr fontId="6" type="noConversion"/>
  </si>
  <si>
    <t>住火及傷健險業務</t>
    <phoneticPr fontId="6" type="noConversion"/>
  </si>
  <si>
    <t>商業火險及工程險業務</t>
    <phoneticPr fontId="6" type="noConversion"/>
  </si>
  <si>
    <t>水險業務</t>
    <phoneticPr fontId="6" type="noConversion"/>
  </si>
  <si>
    <t>其他險業務</t>
    <phoneticPr fontId="6" type="noConversion"/>
  </si>
  <si>
    <t>涉及公平待客原則之會議紀錄彙整(包括董事會等)</t>
    <phoneticPr fontId="8" type="noConversion"/>
  </si>
  <si>
    <t>網路投保、行動投保及電子保單各項流程(包括但不限於操作手冊、資料傳輸流程示意圖)、各項流程所涉作業規範、異常監控報表或機制及核准或備查文件</t>
    <phoneticPr fontId="8" type="noConversion"/>
  </si>
  <si>
    <t>資料期間上開會議之紀錄及相關提案附件資料(需包括開會前送件資料、簽到紀錄等)</t>
    <phoneticPr fontId="8" type="noConversion"/>
  </si>
  <si>
    <t>與不動產有關提報董事會之提案資料清單(包括但不限於不動產部門提案，請列明日期、議案內容及提案單位)</t>
    <phoneticPr fontId="8" type="noConversion"/>
  </si>
  <si>
    <t>對應至保險業財務報告編製準則之科目名稱</t>
    <phoneticPr fontId="8" type="noConversion"/>
  </si>
  <si>
    <t>請將買賣交易明細合併在一張工作表，如：國內股票買賣交易、國外股票買賣交易、國內債券買賣、國外債券買賣等</t>
    <phoneticPr fontId="8" type="noConversion"/>
  </si>
  <si>
    <t>對應「保險業作業委託他人處理內部作業制度及程序辦法」第三條第?項</t>
    <phoneticPr fontId="8" type="noConversion"/>
  </si>
  <si>
    <t>(範例)</t>
    <phoneticPr fontId="6" type="noConversion"/>
  </si>
  <si>
    <r>
      <rPr>
        <b/>
        <sz val="14"/>
        <rFont val="標楷體"/>
        <family val="4"/>
        <charset val="136"/>
      </rPr>
      <t>保險數位金融服務項目表</t>
    </r>
    <phoneticPr fontId="79" type="noConversion"/>
  </si>
  <si>
    <r>
      <rPr>
        <sz val="14"/>
        <rFont val="標楷體"/>
        <family val="4"/>
        <charset val="136"/>
      </rPr>
      <t>基準日：</t>
    </r>
  </si>
  <si>
    <r>
      <rPr>
        <sz val="14"/>
        <rFont val="標楷體"/>
        <family val="4"/>
        <charset val="136"/>
      </rPr>
      <t>一、招攬</t>
    </r>
    <phoneticPr fontId="79" type="noConversion"/>
  </si>
  <si>
    <r>
      <rPr>
        <sz val="14"/>
        <rFont val="標楷體"/>
        <family val="4"/>
        <charset val="136"/>
      </rPr>
      <t>序號</t>
    </r>
    <phoneticPr fontId="79" type="noConversion"/>
  </si>
  <si>
    <r>
      <rPr>
        <sz val="14"/>
        <rFont val="標楷體"/>
        <family val="4"/>
        <charset val="136"/>
      </rPr>
      <t>項目</t>
    </r>
    <phoneticPr fontId="79" type="noConversion"/>
  </si>
  <si>
    <r>
      <rPr>
        <sz val="14"/>
        <rFont val="標楷體"/>
        <family val="4"/>
        <charset val="136"/>
      </rPr>
      <t>開辦日期</t>
    </r>
    <phoneticPr fontId="79" type="noConversion"/>
  </si>
  <si>
    <r>
      <rPr>
        <sz val="14"/>
        <rFont val="標楷體"/>
        <family val="4"/>
        <charset val="136"/>
      </rPr>
      <t>核准函或辦理依據</t>
    </r>
    <phoneticPr fontId="79" type="noConversion"/>
  </si>
  <si>
    <r>
      <rPr>
        <sz val="14"/>
        <rFont val="標楷體"/>
        <family val="4"/>
        <charset val="136"/>
      </rPr>
      <t>業務相關部門</t>
    </r>
    <phoneticPr fontId="79" type="noConversion"/>
  </si>
  <si>
    <r>
      <rPr>
        <sz val="14"/>
        <rFont val="標楷體"/>
        <family val="4"/>
        <charset val="136"/>
      </rPr>
      <t>申請管道</t>
    </r>
    <r>
      <rPr>
        <sz val="14"/>
        <rFont val="Times New Roman"/>
        <family val="1"/>
      </rPr>
      <t>(</t>
    </r>
    <r>
      <rPr>
        <sz val="14"/>
        <rFont val="標楷體"/>
        <family val="4"/>
        <charset val="136"/>
      </rPr>
      <t>請提供網址</t>
    </r>
    <r>
      <rPr>
        <sz val="14"/>
        <rFont val="Times New Roman"/>
        <family val="1"/>
      </rPr>
      <t>)</t>
    </r>
    <phoneticPr fontId="79" type="noConversion"/>
  </si>
  <si>
    <r>
      <rPr>
        <sz val="14"/>
        <rFont val="標楷體"/>
        <family val="4"/>
        <charset val="136"/>
      </rPr>
      <t>件數</t>
    </r>
    <phoneticPr fontId="79" type="noConversion"/>
  </si>
  <si>
    <r>
      <rPr>
        <sz val="14"/>
        <rFont val="標楷體"/>
        <family val="4"/>
        <charset val="136"/>
      </rPr>
      <t>填表人資料</t>
    </r>
    <phoneticPr fontId="79" type="noConversion"/>
  </si>
  <si>
    <r>
      <rPr>
        <sz val="14"/>
        <rFont val="標楷體"/>
        <family val="4"/>
        <charset val="136"/>
      </rPr>
      <t>範例</t>
    </r>
    <phoneticPr fontId="79" type="noConversion"/>
  </si>
  <si>
    <r>
      <rPr>
        <sz val="14"/>
        <rFont val="標楷體"/>
        <family val="4"/>
        <charset val="136"/>
      </rPr>
      <t>網路投保</t>
    </r>
    <r>
      <rPr>
        <sz val="14"/>
        <rFont val="Times New Roman"/>
        <family val="1"/>
      </rPr>
      <t>/</t>
    </r>
    <r>
      <rPr>
        <sz val="14"/>
        <rFont val="標楷體"/>
        <family val="4"/>
        <charset val="136"/>
      </rPr>
      <t>行動投保</t>
    </r>
    <phoneticPr fontId="79" type="noConversion"/>
  </si>
  <si>
    <r>
      <rPr>
        <sz val="14"/>
        <rFont val="標楷體"/>
        <family val="4"/>
        <charset val="136"/>
      </rPr>
      <t>官網</t>
    </r>
    <r>
      <rPr>
        <sz val="14"/>
        <rFont val="Times New Roman"/>
        <family val="1"/>
      </rPr>
      <t>/</t>
    </r>
    <r>
      <rPr>
        <sz val="14"/>
        <rFont val="標楷體"/>
        <family val="4"/>
        <charset val="136"/>
      </rPr>
      <t>行動</t>
    </r>
    <r>
      <rPr>
        <sz val="14"/>
        <rFont val="Times New Roman"/>
        <family val="1"/>
      </rPr>
      <t>APP</t>
    </r>
    <phoneticPr fontId="79" type="noConversion"/>
  </si>
  <si>
    <r>
      <rPr>
        <sz val="14"/>
        <rFont val="標楷體"/>
        <family val="4"/>
        <charset val="136"/>
      </rPr>
      <t>二、核保</t>
    </r>
    <phoneticPr fontId="79" type="noConversion"/>
  </si>
  <si>
    <r>
      <rPr>
        <sz val="14"/>
        <rFont val="標楷體"/>
        <family val="4"/>
        <charset val="136"/>
      </rPr>
      <t>委外對象</t>
    </r>
    <r>
      <rPr>
        <sz val="14"/>
        <rFont val="Times New Roman"/>
        <family val="1"/>
      </rPr>
      <t>(</t>
    </r>
    <r>
      <rPr>
        <sz val="14"/>
        <rFont val="標楷體"/>
        <family val="4"/>
        <charset val="136"/>
      </rPr>
      <t>如資訊系統</t>
    </r>
    <r>
      <rPr>
        <sz val="14"/>
        <rFont val="Times New Roman"/>
        <family val="1"/>
      </rPr>
      <t>)</t>
    </r>
    <phoneticPr fontId="79" type="noConversion"/>
  </si>
  <si>
    <r>
      <rPr>
        <sz val="14"/>
        <rFont val="標楷體"/>
        <family val="4"/>
        <charset val="136"/>
      </rPr>
      <t>自動核保</t>
    </r>
    <r>
      <rPr>
        <sz val="14"/>
        <rFont val="Times New Roman"/>
        <family val="1"/>
      </rPr>
      <t>/</t>
    </r>
    <r>
      <rPr>
        <sz val="14"/>
        <rFont val="標楷體"/>
        <family val="4"/>
        <charset val="136"/>
      </rPr>
      <t>線上簽署</t>
    </r>
    <r>
      <rPr>
        <sz val="14"/>
        <rFont val="Times New Roman"/>
        <family val="1"/>
      </rPr>
      <t>/</t>
    </r>
    <r>
      <rPr>
        <sz val="14"/>
        <rFont val="標楷體"/>
        <family val="4"/>
        <charset val="136"/>
      </rPr>
      <t>電子保單</t>
    </r>
    <phoneticPr fontId="79" type="noConversion"/>
  </si>
  <si>
    <r>
      <rPr>
        <sz val="14"/>
        <rFont val="標楷體"/>
        <family val="4"/>
        <charset val="136"/>
      </rPr>
      <t>三、理賠</t>
    </r>
    <phoneticPr fontId="79" type="noConversion"/>
  </si>
  <si>
    <r>
      <rPr>
        <sz val="14"/>
        <rFont val="標楷體"/>
        <family val="4"/>
        <charset val="136"/>
      </rPr>
      <t>填表人資料</t>
    </r>
  </si>
  <si>
    <r>
      <rPr>
        <sz val="14"/>
        <rFont val="標楷體"/>
        <family val="4"/>
        <charset val="136"/>
      </rPr>
      <t>行動理賠</t>
    </r>
    <phoneticPr fontId="79" type="noConversion"/>
  </si>
  <si>
    <r>
      <rPr>
        <sz val="14"/>
        <rFont val="標楷體"/>
        <family val="4"/>
        <charset val="136"/>
      </rPr>
      <t>四、保全</t>
    </r>
    <r>
      <rPr>
        <sz val="14"/>
        <rFont val="Times New Roman"/>
        <family val="1"/>
      </rPr>
      <t>(</t>
    </r>
    <r>
      <rPr>
        <sz val="14"/>
        <rFont val="標楷體"/>
        <family val="4"/>
        <charset val="136"/>
      </rPr>
      <t>含收費</t>
    </r>
    <r>
      <rPr>
        <sz val="14"/>
        <rFont val="Times New Roman"/>
        <family val="1"/>
      </rPr>
      <t>)</t>
    </r>
    <phoneticPr fontId="79" type="noConversion"/>
  </si>
  <si>
    <r>
      <rPr>
        <sz val="14"/>
        <rFont val="標楷體"/>
        <family val="4"/>
        <charset val="136"/>
      </rPr>
      <t>委外對象</t>
    </r>
    <r>
      <rPr>
        <sz val="14"/>
        <rFont val="Times New Roman"/>
        <family val="1"/>
      </rPr>
      <t>(</t>
    </r>
    <r>
      <rPr>
        <sz val="14"/>
        <rFont val="標楷體"/>
        <family val="4"/>
        <charset val="136"/>
      </rPr>
      <t>如資訊系統</t>
    </r>
    <r>
      <rPr>
        <sz val="14"/>
        <rFont val="Times New Roman"/>
        <family val="1"/>
      </rPr>
      <t>)</t>
    </r>
  </si>
  <si>
    <r>
      <rPr>
        <sz val="14"/>
        <rFont val="標楷體"/>
        <family val="4"/>
        <charset val="136"/>
      </rPr>
      <t>件數</t>
    </r>
  </si>
  <si>
    <r>
      <rPr>
        <sz val="14"/>
        <rFont val="標楷體"/>
        <family val="4"/>
        <charset val="136"/>
      </rPr>
      <t>行動支付</t>
    </r>
    <r>
      <rPr>
        <sz val="14"/>
        <rFont val="Times New Roman"/>
        <family val="1"/>
      </rPr>
      <t>/</t>
    </r>
    <r>
      <rPr>
        <sz val="14"/>
        <rFont val="標楷體"/>
        <family val="4"/>
        <charset val="136"/>
      </rPr>
      <t>歐付寶</t>
    </r>
    <r>
      <rPr>
        <sz val="14"/>
        <rFont val="Times New Roman"/>
        <family val="1"/>
      </rPr>
      <t>/</t>
    </r>
    <r>
      <rPr>
        <sz val="14"/>
        <rFont val="標楷體"/>
        <family val="4"/>
        <charset val="136"/>
      </rPr>
      <t>網路保全服務</t>
    </r>
    <phoneticPr fontId="79" type="noConversion"/>
  </si>
  <si>
    <r>
      <rPr>
        <sz val="14"/>
        <rFont val="標楷體"/>
        <family val="4"/>
        <charset val="136"/>
      </rPr>
      <t>五、其他使用雲端技術提供之新興科技服務</t>
    </r>
    <phoneticPr fontId="79" type="noConversion"/>
  </si>
  <si>
    <r>
      <rPr>
        <sz val="14"/>
        <rFont val="標楷體"/>
        <family val="4"/>
        <charset val="136"/>
      </rPr>
      <t>序號</t>
    </r>
  </si>
  <si>
    <r>
      <rPr>
        <sz val="14"/>
        <rFont val="標楷體"/>
        <family val="4"/>
        <charset val="136"/>
      </rPr>
      <t>項目</t>
    </r>
  </si>
  <si>
    <r>
      <rPr>
        <sz val="14"/>
        <rFont val="標楷體"/>
        <family val="4"/>
        <charset val="136"/>
      </rPr>
      <t>開辦日期</t>
    </r>
  </si>
  <si>
    <r>
      <rPr>
        <sz val="14"/>
        <rFont val="標楷體"/>
        <family val="4"/>
        <charset val="136"/>
      </rPr>
      <t>核准函或辦理依據</t>
    </r>
  </si>
  <si>
    <r>
      <rPr>
        <sz val="14"/>
        <rFont val="標楷體"/>
        <family val="4"/>
        <charset val="136"/>
      </rPr>
      <t>業務相關部門</t>
    </r>
  </si>
  <si>
    <t>科目名稱
(請拆至最細之子科目)</t>
    <phoneticPr fontId="8" type="noConversion"/>
  </si>
  <si>
    <t xml:space="preserve">      普通股</t>
    <phoneticPr fontId="8" type="noConversion"/>
  </si>
  <si>
    <t xml:space="preserve">      特別股</t>
    <phoneticPr fontId="8" type="noConversion"/>
  </si>
  <si>
    <t xml:space="preserve">    資本公積</t>
    <phoneticPr fontId="8" type="noConversion"/>
  </si>
  <si>
    <t xml:space="preserve">    庫藏股票</t>
    <phoneticPr fontId="8" type="noConversion"/>
  </si>
  <si>
    <t xml:space="preserve">  非控制權益</t>
    <phoneticPr fontId="8" type="noConversion"/>
  </si>
  <si>
    <t xml:space="preserve">    其他準備淨變動</t>
    <phoneticPr fontId="8" type="noConversion"/>
  </si>
  <si>
    <t xml:space="preserve">    避險工具之利益及損失</t>
    <phoneticPr fontId="8" type="noConversion"/>
  </si>
  <si>
    <t xml:space="preserve">    國外營運機構財務報表換算之兌換差額</t>
    <phoneticPr fontId="8" type="noConversion"/>
  </si>
  <si>
    <t xml:space="preserve">  強制微型電動二輪車責任保險</t>
    <phoneticPr fontId="8" type="noConversion"/>
  </si>
  <si>
    <r>
      <t>項</t>
    </r>
    <r>
      <rPr>
        <sz val="14"/>
        <rFont val="Times New Roman"/>
        <family val="1"/>
      </rPr>
      <t xml:space="preserve">           </t>
    </r>
    <r>
      <rPr>
        <sz val="14"/>
        <rFont val="標楷體"/>
        <family val="4"/>
        <charset val="136"/>
      </rPr>
      <t>目</t>
    </r>
  </si>
  <si>
    <r>
      <t>114</t>
    </r>
    <r>
      <rPr>
        <sz val="14"/>
        <rFont val="標楷體"/>
        <family val="4"/>
        <charset val="136"/>
      </rPr>
      <t>年度</t>
    </r>
    <phoneticPr fontId="6" type="noConversion"/>
  </si>
  <si>
    <r>
      <t>113</t>
    </r>
    <r>
      <rPr>
        <sz val="14"/>
        <rFont val="標楷體"/>
        <family val="4"/>
        <charset val="136"/>
      </rPr>
      <t>年度</t>
    </r>
    <phoneticPr fontId="6" type="noConversion"/>
  </si>
  <si>
    <t>自留費用率</t>
    <phoneticPr fontId="6" type="noConversion"/>
  </si>
  <si>
    <t>資金運用淨收益率</t>
    <phoneticPr fontId="6" type="noConversion"/>
  </si>
  <si>
    <t>其他（請列明科目）</t>
    <phoneticPr fontId="8" type="noConversion"/>
  </si>
  <si>
    <r>
      <t>5.</t>
    </r>
    <r>
      <rPr>
        <sz val="14"/>
        <rFont val="標楷體"/>
        <family val="4"/>
        <charset val="136"/>
      </rPr>
      <t>可轉讓定存單、銀行承兌匯票、銀行保證商業本票</t>
    </r>
    <phoneticPr fontId="79" type="noConversion"/>
  </si>
  <si>
    <r>
      <t>2.</t>
    </r>
    <r>
      <rPr>
        <sz val="14"/>
        <rFont val="標楷體"/>
        <family val="4"/>
        <charset val="136"/>
      </rPr>
      <t>衍生性商品存入保證金</t>
    </r>
    <phoneticPr fontId="6" type="noConversion"/>
  </si>
  <si>
    <r>
      <t>(</t>
    </r>
    <r>
      <rPr>
        <sz val="14"/>
        <rFont val="標楷體"/>
        <family val="4"/>
        <charset val="136"/>
      </rPr>
      <t>二</t>
    </r>
    <r>
      <rPr>
        <sz val="14"/>
        <rFont val="Times New Roman"/>
        <family val="1"/>
      </rPr>
      <t>)</t>
    </r>
    <r>
      <rPr>
        <sz val="14"/>
        <rFont val="標楷體"/>
        <family val="4"/>
        <charset val="136"/>
      </rPr>
      <t>有價證券</t>
    </r>
    <phoneticPr fontId="6" type="noConversion"/>
  </si>
  <si>
    <r>
      <rPr>
        <sz val="14"/>
        <rFont val="標楷體"/>
        <family val="4"/>
        <charset val="136"/>
      </rPr>
      <t xml:space="preserve">申報安定基金
月報表金額
</t>
    </r>
    <r>
      <rPr>
        <sz val="14"/>
        <rFont val="Times New Roman"/>
        <family val="1"/>
      </rPr>
      <t>(</t>
    </r>
    <r>
      <rPr>
        <sz val="14"/>
        <rFont val="標楷體"/>
        <family val="4"/>
        <charset val="136"/>
      </rPr>
      <t>與</t>
    </r>
    <r>
      <rPr>
        <sz val="14"/>
        <rFont val="Times New Roman"/>
        <family val="1"/>
      </rPr>
      <t>O51</t>
    </r>
    <r>
      <rPr>
        <sz val="14"/>
        <rFont val="標楷體"/>
        <family val="4"/>
        <charset val="136"/>
      </rPr>
      <t>勾稽</t>
    </r>
    <r>
      <rPr>
        <sz val="14"/>
        <rFont val="Times New Roman"/>
        <family val="1"/>
      </rPr>
      <t>)</t>
    </r>
    <phoneticPr fontId="79" type="noConversion"/>
  </si>
  <si>
    <r>
      <t>左列金額中屬私募證券者(</t>
    </r>
    <r>
      <rPr>
        <b/>
        <sz val="14"/>
        <rFont val="Times New Roman"/>
        <family val="1"/>
      </rPr>
      <t>U</t>
    </r>
    <r>
      <rPr>
        <b/>
        <sz val="14"/>
        <rFont val="標楷體"/>
        <family val="4"/>
        <charset val="136"/>
      </rPr>
      <t>)</t>
    </r>
    <phoneticPr fontId="6" type="noConversion"/>
  </si>
  <si>
    <r>
      <rPr>
        <b/>
        <sz val="14"/>
        <rFont val="標楷體"/>
        <family val="4"/>
        <charset val="136"/>
      </rPr>
      <t>依帳列會計項目填報適用國際財務報導準則第</t>
    </r>
    <r>
      <rPr>
        <b/>
        <sz val="14"/>
        <rFont val="Times New Roman"/>
        <family val="1"/>
      </rPr>
      <t>9</t>
    </r>
    <r>
      <rPr>
        <b/>
        <sz val="14"/>
        <rFont val="標楷體"/>
        <family val="4"/>
        <charset val="136"/>
      </rPr>
      <t>號公報之有價證券</t>
    </r>
    <phoneticPr fontId="8" type="noConversion"/>
  </si>
  <si>
    <r>
      <rPr>
        <b/>
        <sz val="14"/>
        <rFont val="標楷體"/>
        <family val="4"/>
        <charset val="136"/>
      </rPr>
      <t>透過損益按公允價值衡量之金融資產</t>
    </r>
    <r>
      <rPr>
        <b/>
        <sz val="14"/>
        <rFont val="Times New Roman"/>
        <family val="1"/>
      </rPr>
      <t>(G)</t>
    </r>
    <phoneticPr fontId="8" type="noConversion"/>
  </si>
  <si>
    <r>
      <rPr>
        <b/>
        <sz val="14"/>
        <rFont val="標楷體"/>
        <family val="4"/>
        <charset val="136"/>
      </rPr>
      <t>透過損益按公允價值衡量之金融負債</t>
    </r>
    <r>
      <rPr>
        <b/>
        <sz val="14"/>
        <rFont val="Times New Roman"/>
        <family val="1"/>
      </rPr>
      <t>(G1)</t>
    </r>
    <phoneticPr fontId="8" type="noConversion"/>
  </si>
  <si>
    <r>
      <rPr>
        <b/>
        <sz val="14"/>
        <rFont val="標楷體"/>
        <family val="4"/>
        <charset val="136"/>
      </rPr>
      <t>透過其他綜合損益按公允價值衡量之金融資產</t>
    </r>
    <r>
      <rPr>
        <b/>
        <sz val="14"/>
        <rFont val="Times New Roman"/>
        <family val="1"/>
      </rPr>
      <t>(H)</t>
    </r>
    <phoneticPr fontId="8" type="noConversion"/>
  </si>
  <si>
    <r>
      <rPr>
        <b/>
        <sz val="14"/>
        <rFont val="標楷體"/>
        <family val="4"/>
        <charset val="136"/>
      </rPr>
      <t>按攤銷後成本衡量之債務工具投資</t>
    </r>
    <r>
      <rPr>
        <b/>
        <sz val="14"/>
        <rFont val="Times New Roman"/>
        <family val="1"/>
      </rPr>
      <t>(I)</t>
    </r>
    <phoneticPr fontId="8" type="noConversion"/>
  </si>
  <si>
    <r>
      <rPr>
        <b/>
        <sz val="14"/>
        <rFont val="標楷體"/>
        <family val="4"/>
        <charset val="136"/>
      </rPr>
      <t>其他金融資產</t>
    </r>
    <r>
      <rPr>
        <b/>
        <sz val="14"/>
        <rFont val="Times New Roman"/>
        <family val="1"/>
      </rPr>
      <t>(S)</t>
    </r>
  </si>
  <si>
    <r>
      <rPr>
        <b/>
        <sz val="14"/>
        <rFont val="標楷體"/>
        <family val="4"/>
        <charset val="136"/>
      </rPr>
      <t>放款</t>
    </r>
    <r>
      <rPr>
        <b/>
        <sz val="14"/>
        <rFont val="Times New Roman"/>
        <family val="1"/>
      </rPr>
      <t>(L)</t>
    </r>
    <phoneticPr fontId="6" type="noConversion"/>
  </si>
  <si>
    <r>
      <rPr>
        <sz val="12"/>
        <rFont val="標楷體"/>
        <family val="4"/>
        <charset val="136"/>
      </rPr>
      <t>註</t>
    </r>
    <r>
      <rPr>
        <sz val="12"/>
        <rFont val="Times New Roman"/>
        <family val="1"/>
      </rPr>
      <t>:</t>
    </r>
    <phoneticPr fontId="6" type="noConversion"/>
  </si>
  <si>
    <r>
      <t>1.</t>
    </r>
    <r>
      <rPr>
        <sz val="12"/>
        <rFont val="標楷體"/>
        <family val="4"/>
        <charset val="136"/>
      </rPr>
      <t>本表係依據公司申報安定基金資金運用分析表</t>
    </r>
    <r>
      <rPr>
        <sz val="12"/>
        <rFont val="Times New Roman"/>
        <family val="1"/>
      </rPr>
      <t>(</t>
    </r>
    <r>
      <rPr>
        <sz val="12"/>
        <rFont val="標楷體"/>
        <family val="4"/>
        <charset val="136"/>
      </rPr>
      <t>依投資項目</t>
    </r>
    <r>
      <rPr>
        <sz val="12"/>
        <rFont val="Times New Roman"/>
        <family val="1"/>
      </rPr>
      <t>)(</t>
    </r>
    <r>
      <rPr>
        <sz val="12"/>
        <rFont val="標楷體"/>
        <family val="4"/>
        <charset val="136"/>
      </rPr>
      <t>月報</t>
    </r>
    <r>
      <rPr>
        <sz val="12"/>
        <rFont val="Times New Roman"/>
        <family val="1"/>
      </rPr>
      <t>)</t>
    </r>
    <r>
      <rPr>
        <sz val="12"/>
        <rFont val="標楷體"/>
        <family val="4"/>
        <charset val="136"/>
      </rPr>
      <t>、國外投資部位分析表</t>
    </r>
    <r>
      <rPr>
        <sz val="12"/>
        <rFont val="Times New Roman"/>
        <family val="1"/>
      </rPr>
      <t>(</t>
    </r>
    <r>
      <rPr>
        <sz val="12"/>
        <rFont val="標楷體"/>
        <family val="4"/>
        <charset val="136"/>
      </rPr>
      <t>依投資項目</t>
    </r>
    <r>
      <rPr>
        <sz val="12"/>
        <rFont val="Times New Roman"/>
        <family val="1"/>
      </rPr>
      <t>)(</t>
    </r>
    <r>
      <rPr>
        <sz val="12"/>
        <rFont val="標楷體"/>
        <family val="4"/>
        <charset val="136"/>
      </rPr>
      <t>月報</t>
    </r>
    <r>
      <rPr>
        <sz val="12"/>
        <rFont val="Times New Roman"/>
        <family val="1"/>
      </rPr>
      <t>)</t>
    </r>
    <r>
      <rPr>
        <sz val="12"/>
        <rFont val="標楷體"/>
        <family val="4"/>
        <charset val="136"/>
      </rPr>
      <t>與帳列會計項目填報適用國際財務報導準則第</t>
    </r>
    <r>
      <rPr>
        <sz val="12"/>
        <rFont val="Times New Roman"/>
        <family val="1"/>
      </rPr>
      <t>9</t>
    </r>
    <r>
      <rPr>
        <sz val="12"/>
        <rFont val="標楷體"/>
        <family val="4"/>
        <charset val="136"/>
      </rPr>
      <t>號公報之有價證券情形。</t>
    </r>
    <phoneticPr fontId="6" type="noConversion"/>
  </si>
  <si>
    <r>
      <t>2.</t>
    </r>
    <r>
      <rPr>
        <sz val="12"/>
        <rFont val="標楷體"/>
        <family val="4"/>
        <charset val="136"/>
      </rPr>
      <t>「無到期日非累積次順位金融債券」</t>
    </r>
    <r>
      <rPr>
        <sz val="12"/>
        <rFont val="Times New Roman"/>
        <family val="1"/>
      </rPr>
      <t>+</t>
    </r>
    <r>
      <rPr>
        <sz val="12"/>
        <rFont val="標楷體"/>
        <family val="4"/>
        <charset val="136"/>
      </rPr>
      <t>「無到期日累積次順位金融債券、可轉換次順位金融債券、長期次順位金融債券」</t>
    </r>
    <r>
      <rPr>
        <sz val="12"/>
        <rFont val="Times New Roman"/>
        <family val="1"/>
      </rPr>
      <t>+</t>
    </r>
    <r>
      <rPr>
        <sz val="12"/>
        <rFont val="標楷體"/>
        <family val="4"/>
        <charset val="136"/>
      </rPr>
      <t>「其他金融債券」。</t>
    </r>
    <phoneticPr fontId="6" type="noConversion"/>
  </si>
  <si>
    <r>
      <t>3.</t>
    </r>
    <r>
      <rPr>
        <sz val="12"/>
        <rFont val="標楷體"/>
        <family val="4"/>
        <charset val="136"/>
      </rPr>
      <t>「公債、國庫券及其該政府所屬機構發行之債券」</t>
    </r>
    <r>
      <rPr>
        <sz val="12"/>
        <rFont val="Times New Roman"/>
        <family val="1"/>
      </rPr>
      <t>+</t>
    </r>
    <r>
      <rPr>
        <sz val="12"/>
        <rFont val="標楷體"/>
        <family val="4"/>
        <charset val="136"/>
      </rPr>
      <t>「外國地方政府發行或保證之債券及該政府所屬機構發行或保證之債券」。</t>
    </r>
    <phoneticPr fontId="6" type="noConversion"/>
  </si>
  <si>
    <r>
      <t>4.</t>
    </r>
    <r>
      <rPr>
        <sz val="12"/>
        <rFont val="標楷體"/>
        <family val="4"/>
        <charset val="136"/>
      </rPr>
      <t>「投資用特定項目不動產」</t>
    </r>
    <r>
      <rPr>
        <sz val="12"/>
        <rFont val="Times New Roman"/>
        <family val="1"/>
      </rPr>
      <t>+</t>
    </r>
    <r>
      <rPr>
        <sz val="12"/>
        <rFont val="標楷體"/>
        <family val="4"/>
        <charset val="136"/>
      </rPr>
      <t>「投資用預付房地款」</t>
    </r>
    <r>
      <rPr>
        <sz val="12"/>
        <rFont val="Times New Roman"/>
        <family val="1"/>
      </rPr>
      <t>+</t>
    </r>
    <r>
      <rPr>
        <sz val="12"/>
        <rFont val="標楷體"/>
        <family val="4"/>
        <charset val="136"/>
      </rPr>
      <t>「投資用在建工程」</t>
    </r>
    <r>
      <rPr>
        <sz val="12"/>
        <rFont val="Times New Roman"/>
        <family val="1"/>
      </rPr>
      <t>+</t>
    </r>
    <r>
      <rPr>
        <sz val="12"/>
        <rFont val="標楷體"/>
        <family val="4"/>
        <charset val="136"/>
      </rPr>
      <t>「投資用不動產信託受益權證」。</t>
    </r>
    <phoneticPr fontId="6" type="noConversion"/>
  </si>
  <si>
    <r>
      <t>5.(G)~(S)</t>
    </r>
    <r>
      <rPr>
        <sz val="12"/>
        <rFont val="標楷體"/>
        <family val="4"/>
        <charset val="136"/>
      </rPr>
      <t>與資產負債表之差異數請列示差異原因</t>
    </r>
    <phoneticPr fontId="8" type="noConversion"/>
  </si>
  <si>
    <t>1.所有往來合約暨批改條款
2.最近1年適用費率表
3.開戶文件
4.退佣合約
5.所有合約暨批改條款相關簽呈
6.遴選評估文件</t>
    <phoneticPr fontId="8" type="noConversion"/>
  </si>
  <si>
    <t>1.所有往來合約暨批改條款
2.最近1年適用費率表
3.帳戶開戶文件
4.所有合約暨批改條款相關簽呈
5.遴選評估文件
6.最近1年保管機構對帳單</t>
    <phoneticPr fontId="8" type="noConversion"/>
  </si>
  <si>
    <t>二、保險業對同一人、同一關係人或同一關係企業為放款以外之其他交易（註3）之限制：</t>
    <phoneticPr fontId="8" type="noConversion"/>
  </si>
  <si>
    <r>
      <t>2.</t>
    </r>
    <r>
      <rPr>
        <sz val="7"/>
        <rFont val="標楷體"/>
        <family val="4"/>
        <charset val="136"/>
      </rPr>
      <t xml:space="preserve">        </t>
    </r>
    <r>
      <rPr>
        <sz val="10"/>
        <rFont val="標楷體"/>
        <family val="4"/>
        <charset val="136"/>
      </rPr>
      <t>得不計入放款總餘額計算之放款包括：</t>
    </r>
    <phoneticPr fontId="8" type="noConversion"/>
  </si>
  <si>
    <r>
      <t>3.</t>
    </r>
    <r>
      <rPr>
        <sz val="7"/>
        <rFont val="標楷體"/>
        <family val="4"/>
        <charset val="136"/>
      </rPr>
      <t xml:space="preserve">        </t>
    </r>
    <r>
      <rPr>
        <sz val="10"/>
        <rFont val="標楷體"/>
        <family val="4"/>
        <charset val="136"/>
      </rPr>
      <t>得不計入單一交易金額或交易總餘額之其他交易包括：</t>
    </r>
    <phoneticPr fontId="8" type="noConversion"/>
  </si>
  <si>
    <t>1. 對同一自然人最高放款總餘額（A）　　　　　　　千元；戶名：　　　　　　　</t>
  </si>
  <si>
    <t>2. 對同一法人最高放款總餘額（B）　　　　　　　千元；戶名：　　　　　　　</t>
  </si>
  <si>
    <t>3. 對同一關係人最高放款總餘額（C）　　　　　　　千元；戶名：　　　　　　　</t>
  </si>
  <si>
    <t>其中對自然人的放款總餘額（C1）　　　　　　　千元；戶名：　　　　　　　</t>
  </si>
  <si>
    <t>4. 對同一關係企業放款總餘額（D）　　　　　　　千元；戶名：　　　　　　　</t>
  </si>
  <si>
    <t>5. 去（  ）年度業主權益（E）　　　　　　　千元</t>
  </si>
  <si>
    <t>1. 對同一政府機關（構）單筆交易之最高金額（F）　　　　　　　千元；戶名：　　　　　　　</t>
  </si>
  <si>
    <t>單筆交易最高金額（G）　　　　　　　千元；戶名：　　　　　　　</t>
  </si>
  <si>
    <t>交易總餘額最高金額（G1）　　　　　　　千元；戶名：　　　　　　　</t>
  </si>
  <si>
    <t>其中利害關係人交易總餘額（G2）　　　　　　　千元；戶名：　　　　　　　</t>
  </si>
  <si>
    <r>
      <rPr>
        <sz val="12"/>
        <rFont val="標楷體"/>
        <family val="4"/>
        <charset val="136"/>
      </rPr>
      <t>借款人</t>
    </r>
  </si>
  <si>
    <r>
      <rPr>
        <sz val="12"/>
        <rFont val="標楷體"/>
        <family val="4"/>
        <charset val="136"/>
      </rPr>
      <t>原貸額度</t>
    </r>
  </si>
  <si>
    <r>
      <rPr>
        <sz val="12"/>
        <rFont val="標楷體"/>
        <family val="4"/>
        <charset val="136"/>
      </rPr>
      <t>借</t>
    </r>
    <r>
      <rPr>
        <sz val="12"/>
        <rFont val="Times New Roman"/>
        <family val="1"/>
      </rPr>
      <t>(</t>
    </r>
    <r>
      <rPr>
        <sz val="12"/>
        <rFont val="標楷體"/>
        <family val="4"/>
        <charset val="136"/>
      </rPr>
      <t>墊</t>
    </r>
    <r>
      <rPr>
        <sz val="12"/>
        <rFont val="Times New Roman"/>
        <family val="1"/>
      </rPr>
      <t>)</t>
    </r>
    <r>
      <rPr>
        <sz val="12"/>
        <rFont val="標楷體"/>
        <family val="4"/>
        <charset val="136"/>
      </rPr>
      <t>餘額</t>
    </r>
  </si>
  <si>
    <r>
      <rPr>
        <sz val="12"/>
        <rFont val="標楷體"/>
        <family val="4"/>
        <charset val="136"/>
      </rPr>
      <t>貸放日</t>
    </r>
  </si>
  <si>
    <r>
      <rPr>
        <sz val="12"/>
        <rFont val="標楷體"/>
        <family val="4"/>
        <charset val="136"/>
      </rPr>
      <t>擔保品座落</t>
    </r>
  </si>
  <si>
    <r>
      <rPr>
        <sz val="12"/>
        <rFont val="標楷體"/>
        <family val="4"/>
        <charset val="136"/>
      </rPr>
      <t>擔保品鑑估值</t>
    </r>
  </si>
  <si>
    <r>
      <rPr>
        <sz val="12"/>
        <rFont val="標楷體"/>
        <family val="4"/>
        <charset val="136"/>
      </rPr>
      <t>上次繳息日</t>
    </r>
  </si>
  <si>
    <r>
      <rPr>
        <sz val="12"/>
        <rFont val="標楷體"/>
        <family val="4"/>
        <charset val="136"/>
      </rPr>
      <t>利率</t>
    </r>
  </si>
  <si>
    <r>
      <rPr>
        <sz val="12"/>
        <rFont val="標楷體"/>
        <family val="4"/>
        <charset val="136"/>
      </rPr>
      <t>保證人</t>
    </r>
  </si>
  <si>
    <r>
      <rPr>
        <sz val="12"/>
        <rFont val="標楷體"/>
        <family val="4"/>
        <charset val="136"/>
      </rPr>
      <t>寬限期</t>
    </r>
    <r>
      <rPr>
        <sz val="12"/>
        <rFont val="Times New Roman"/>
        <family val="1"/>
      </rPr>
      <t>(</t>
    </r>
    <r>
      <rPr>
        <sz val="12"/>
        <rFont val="標楷體"/>
        <family val="4"/>
        <charset val="136"/>
      </rPr>
      <t>年</t>
    </r>
    <r>
      <rPr>
        <sz val="12"/>
        <rFont val="Times New Roman"/>
        <family val="1"/>
      </rPr>
      <t>)</t>
    </r>
    <phoneticPr fontId="79" type="noConversion"/>
  </si>
  <si>
    <r>
      <rPr>
        <sz val="12"/>
        <rFont val="標楷體"/>
        <family val="4"/>
        <charset val="136"/>
      </rPr>
      <t>借新還舊</t>
    </r>
    <r>
      <rPr>
        <sz val="12"/>
        <rFont val="Times New Roman"/>
        <family val="1"/>
      </rPr>
      <t>(Y/N)</t>
    </r>
    <phoneticPr fontId="79" type="noConversion"/>
  </si>
  <si>
    <r>
      <rPr>
        <sz val="12"/>
        <rFont val="標楷體"/>
        <family val="4"/>
        <charset val="136"/>
      </rPr>
      <t>代償件</t>
    </r>
    <r>
      <rPr>
        <sz val="12"/>
        <rFont val="Times New Roman"/>
        <family val="1"/>
      </rPr>
      <t>(Y/N)</t>
    </r>
    <phoneticPr fontId="79" type="noConversion"/>
  </si>
  <si>
    <r>
      <t xml:space="preserve">戶名
</t>
    </r>
    <r>
      <rPr>
        <sz val="8"/>
        <rFont val="標楷體"/>
        <family val="4"/>
        <charset val="136"/>
      </rPr>
      <t>(公司戶加填負責人姓名、行業別)</t>
    </r>
    <phoneticPr fontId="8" type="noConversion"/>
  </si>
  <si>
    <r>
      <t>資料期間保險商品</t>
    </r>
    <r>
      <rPr>
        <b/>
        <sz val="12"/>
        <rFont val="標楷體"/>
        <family val="4"/>
        <charset val="136"/>
      </rPr>
      <t>銷售後</t>
    </r>
    <r>
      <rPr>
        <sz val="12"/>
        <rFont val="標楷體"/>
        <family val="4"/>
        <charset val="136"/>
      </rPr>
      <t>管理小組會議紀錄相關簽呈及會議紀錄(含附件及會議資料)</t>
    </r>
    <phoneticPr fontId="79" type="noConversion"/>
  </si>
  <si>
    <r>
      <t>註1：各年度理賠件數及之金額合計數須與報本會年度報表、表21-1「</t>
    </r>
    <r>
      <rPr>
        <b/>
        <sz val="12"/>
        <rFont val="標楷體"/>
        <family val="4"/>
        <charset val="136"/>
      </rPr>
      <t>本年度累計直接簽單業務</t>
    </r>
    <r>
      <rPr>
        <sz val="12"/>
        <rFont val="標楷體"/>
        <family val="4"/>
        <charset val="136"/>
      </rPr>
      <t>」金額相符。</t>
    </r>
    <phoneticPr fontId="8" type="noConversion"/>
  </si>
  <si>
    <t>面額(原幣)</t>
    <phoneticPr fontId="8" type="noConversion"/>
  </si>
  <si>
    <t>1.所有往來合約暨批改條款
2.最近1年適用委託報酬暨費率計算表
3.所有合約暨批改條款相關簽呈
4.遴選評估文件</t>
    <phoneticPr fontId="8" type="noConversion"/>
  </si>
  <si>
    <r>
      <t>1.有□ 無□</t>
    </r>
    <r>
      <rPr>
        <sz val="12"/>
        <color theme="1"/>
        <rFont val="標楷體"/>
        <family val="4"/>
        <charset val="136"/>
      </rPr>
      <t xml:space="preserve">
2.有□ 無□
3.有□ 無□
4.有□ 無□</t>
    </r>
    <phoneticPr fontId="8" type="noConversion"/>
  </si>
  <si>
    <r>
      <t>二、正式及測試資料庫(含括提供網際網路服務者</t>
    </r>
    <r>
      <rPr>
        <sz val="12"/>
        <color theme="1"/>
        <rFont val="標楷體"/>
        <family val="4"/>
        <charset val="136"/>
      </rPr>
      <t>)</t>
    </r>
    <phoneticPr fontId="8" type="noConversion"/>
  </si>
  <si>
    <r>
      <t>主管：</t>
    </r>
    <r>
      <rPr>
        <sz val="12"/>
        <color theme="1"/>
        <rFont val="標楷體"/>
        <family val="4"/>
        <charset val="136"/>
      </rPr>
      <t xml:space="preserve">                           </t>
    </r>
    <r>
      <rPr>
        <sz val="12"/>
        <rFont val="標楷體"/>
        <family val="4"/>
        <charset val="136"/>
      </rPr>
      <t>填表人：</t>
    </r>
  </si>
  <si>
    <r>
      <t>二、應用系統架構若為T</t>
    </r>
    <r>
      <rPr>
        <sz val="12"/>
        <color theme="1"/>
        <rFont val="標楷體"/>
        <family val="4"/>
        <charset val="136"/>
      </rPr>
      <t>hree-Tier架構請填寫下列資料</t>
    </r>
    <phoneticPr fontId="8" type="noConversion"/>
  </si>
  <si>
    <r>
      <t>應用程式伺服主機名稱(</t>
    </r>
    <r>
      <rPr>
        <sz val="12"/>
        <color theme="1"/>
        <rFont val="標楷體"/>
        <family val="4"/>
        <charset val="136"/>
      </rPr>
      <t>Host Name)</t>
    </r>
    <phoneticPr fontId="8" type="noConversion"/>
  </si>
  <si>
    <t>種類/型號</t>
  </si>
  <si>
    <t>主機別：                      部門別：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</si>
</sst>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_(* #,##0_);_(* \(#,##0\);_(* &quot;-&quot;_);_(@_)"/>
    <numFmt numFmtId="177" formatCode="_(* #,##0.00_);_(* \(#,##0.00\);_(* &quot;-&quot;??_);_(@_)"/>
    <numFmt numFmtId="178" formatCode="[$-404]gge&quot;年&quot;m&quot;月&quot;d&quot;日&quot;;@"/>
    <numFmt numFmtId="179" formatCode="_(&quot;Rp&quot;* #,##0_);_(&quot;Rp&quot;* \(#,##0\);_(&quot;Rp&quot;* &quot;-&quot;_);_(@_)"/>
    <numFmt numFmtId="180" formatCode="_(&quot;Rp&quot;* #,##0.00_);_(&quot;Rp&quot;* \(#,##0.00\);_(&quot;Rp&quot;* &quot;-&quot;??_);_(@_)"/>
    <numFmt numFmtId="181" formatCode="\$#,##0\ ;\(\$#,##0\)"/>
    <numFmt numFmtId="182" formatCode="0_)"/>
    <numFmt numFmtId="183" formatCode="0.00_)"/>
    <numFmt numFmtId="184" formatCode="&quot;$&quot;#,##0_);[Red]\(&quot;$&quot;#,##0\)"/>
    <numFmt numFmtId="185" formatCode="#,##0_ "/>
    <numFmt numFmtId="186" formatCode="[$-404]e&quot;年&quot;m&quot;月&quot;d&quot;日&quot;;@"/>
    <numFmt numFmtId="187" formatCode="0.0_ "/>
    <numFmt numFmtId="188" formatCode="#,##0_);\(#,##0\)"/>
    <numFmt numFmtId="189" formatCode="#,##0_);[Red]\(#,##0\)"/>
    <numFmt numFmtId="190" formatCode="0.0%"/>
    <numFmt numFmtId="191" formatCode="#,##0.0_);\(#,##0.0\)"/>
    <numFmt numFmtId="192" formatCode="[$-404]e/m/d;@"/>
    <numFmt numFmtId="193" formatCode="yyyy/mm/dd"/>
    <numFmt numFmtId="194" formatCode="yyyy/m/d;@"/>
    <numFmt numFmtId="195" formatCode="_-* #,##0_-;\-* #,##0_-;_-* &quot;-&quot;??_-;_-@_-"/>
    <numFmt numFmtId="196" formatCode="yyyy/m"/>
    <numFmt numFmtId="197" formatCode="m&quot;月&quot;d&quot;日&quot;"/>
    <numFmt numFmtId="198" formatCode="#"/>
    <numFmt numFmtId="199" formatCode="#,##0;\-#,##0;#"/>
    <numFmt numFmtId="200" formatCode="_(* #,##0_);_(* \(#,##0\);_(* &quot;-&quot;??_);_(@_)"/>
  </numFmts>
  <fonts count="117">
    <font>
      <sz val="12"/>
      <color theme="1"/>
      <name val="新細明體"/>
      <family val="2"/>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name val="新細明體"/>
      <family val="1"/>
      <charset val="136"/>
    </font>
    <font>
      <sz val="9"/>
      <name val="新細明體"/>
      <family val="3"/>
      <charset val="136"/>
      <scheme val="minor"/>
    </font>
    <font>
      <sz val="14"/>
      <name val="標楷體"/>
      <family val="4"/>
      <charset val="136"/>
    </font>
    <font>
      <sz val="9"/>
      <name val="新細明體"/>
      <family val="1"/>
      <charset val="136"/>
    </font>
    <font>
      <sz val="12"/>
      <name val="標楷體"/>
      <family val="4"/>
      <charset val="136"/>
    </font>
    <font>
      <sz val="14"/>
      <name val="Times New Roman"/>
      <family val="1"/>
    </font>
    <font>
      <sz val="16"/>
      <name val="標楷體"/>
      <family val="4"/>
      <charset val="136"/>
    </font>
    <font>
      <b/>
      <sz val="18"/>
      <name val="標楷體"/>
      <family val="4"/>
      <charset val="136"/>
    </font>
    <font>
      <sz val="10"/>
      <name val="Arial"/>
      <family val="2"/>
    </font>
    <font>
      <sz val="12"/>
      <color indexed="8"/>
      <name val="標楷體"/>
      <family val="4"/>
      <charset val="136"/>
    </font>
    <font>
      <sz val="12"/>
      <color indexed="9"/>
      <name val="標楷體"/>
      <family val="4"/>
      <charset val="136"/>
    </font>
    <font>
      <sz val="10"/>
      <color indexed="24"/>
      <name val="Arial"/>
      <family val="2"/>
    </font>
    <font>
      <sz val="10"/>
      <color indexed="21"/>
      <name val="Arial"/>
      <family val="2"/>
    </font>
    <font>
      <sz val="8"/>
      <name val="Times New Roman"/>
      <family val="1"/>
    </font>
    <font>
      <sz val="8"/>
      <name val="Arial"/>
      <family val="2"/>
    </font>
    <font>
      <b/>
      <sz val="18"/>
      <color indexed="24"/>
      <name val="Arial"/>
      <family val="2"/>
    </font>
    <font>
      <b/>
      <sz val="12"/>
      <color indexed="24"/>
      <name val="Arial"/>
      <family val="2"/>
    </font>
    <font>
      <sz val="10"/>
      <color indexed="8"/>
      <name val="Arial"/>
      <family val="2"/>
    </font>
    <font>
      <sz val="12"/>
      <color indexed="8"/>
      <name val="Arial"/>
      <family val="2"/>
    </font>
    <font>
      <sz val="7"/>
      <name val="Small Fonts"/>
      <family val="2"/>
    </font>
    <font>
      <b/>
      <i/>
      <sz val="16"/>
      <name val="Helv"/>
      <family val="2"/>
    </font>
    <font>
      <sz val="10"/>
      <name val="MS Sans Serif"/>
      <family val="2"/>
    </font>
    <font>
      <b/>
      <sz val="8"/>
      <name val="Arial"/>
      <family val="2"/>
    </font>
    <font>
      <b/>
      <sz val="9"/>
      <name val="Arial"/>
      <family val="2"/>
    </font>
    <font>
      <sz val="12"/>
      <color indexed="8"/>
      <name val="新細明體"/>
      <family val="1"/>
      <charset val="136"/>
    </font>
    <font>
      <sz val="12"/>
      <name val="宋体"/>
      <family val="1"/>
      <charset val="136"/>
    </font>
    <font>
      <sz val="12"/>
      <name val="宋体"/>
      <charset val="136"/>
    </font>
    <font>
      <sz val="12"/>
      <color theme="1"/>
      <name val="新細明體"/>
      <family val="1"/>
      <charset val="136"/>
      <scheme val="minor"/>
    </font>
    <font>
      <sz val="12"/>
      <name val="Times New Roman"/>
      <family val="1"/>
    </font>
    <font>
      <sz val="11"/>
      <name val="Times New Roman"/>
      <family val="1"/>
    </font>
    <font>
      <sz val="12"/>
      <color indexed="60"/>
      <name val="標楷體"/>
      <family val="4"/>
      <charset val="136"/>
    </font>
    <font>
      <b/>
      <sz val="12"/>
      <color indexed="8"/>
      <name val="標楷體"/>
      <family val="4"/>
      <charset val="136"/>
    </font>
    <font>
      <sz val="12"/>
      <color indexed="17"/>
      <name val="標楷體"/>
      <family val="4"/>
      <charset val="136"/>
    </font>
    <font>
      <sz val="12"/>
      <color indexed="17"/>
      <name val="新細明體"/>
      <family val="1"/>
      <charset val="136"/>
    </font>
    <font>
      <b/>
      <sz val="12"/>
      <color indexed="52"/>
      <name val="標楷體"/>
      <family val="4"/>
      <charset val="136"/>
    </font>
    <font>
      <sz val="12"/>
      <name val="Courier"/>
      <family val="3"/>
    </font>
    <font>
      <sz val="12"/>
      <color indexed="52"/>
      <name val="標楷體"/>
      <family val="4"/>
      <charset val="136"/>
    </font>
    <font>
      <u/>
      <sz val="12"/>
      <color indexed="12"/>
      <name val="新細明體"/>
      <family val="1"/>
      <charset val="136"/>
    </font>
    <font>
      <i/>
      <sz val="12"/>
      <color indexed="23"/>
      <name val="標楷體"/>
      <family val="4"/>
      <charset val="136"/>
    </font>
    <font>
      <b/>
      <sz val="15"/>
      <color indexed="56"/>
      <name val="標楷體"/>
      <family val="4"/>
      <charset val="136"/>
    </font>
    <font>
      <b/>
      <sz val="13"/>
      <color indexed="56"/>
      <name val="標楷體"/>
      <family val="4"/>
      <charset val="136"/>
    </font>
    <font>
      <b/>
      <sz val="11"/>
      <color indexed="56"/>
      <name val="標楷體"/>
      <family val="4"/>
      <charset val="136"/>
    </font>
    <font>
      <b/>
      <sz val="18"/>
      <color indexed="56"/>
      <name val="新細明體"/>
      <family val="1"/>
      <charset val="136"/>
    </font>
    <font>
      <sz val="12"/>
      <color indexed="62"/>
      <name val="標楷體"/>
      <family val="4"/>
      <charset val="136"/>
    </font>
    <font>
      <b/>
      <sz val="12"/>
      <color indexed="63"/>
      <name val="標楷體"/>
      <family val="4"/>
      <charset val="136"/>
    </font>
    <font>
      <b/>
      <sz val="12"/>
      <color indexed="9"/>
      <name val="標楷體"/>
      <family val="4"/>
      <charset val="136"/>
    </font>
    <font>
      <sz val="12"/>
      <color indexed="20"/>
      <name val="標楷體"/>
      <family val="4"/>
      <charset val="136"/>
    </font>
    <font>
      <sz val="12"/>
      <color indexed="20"/>
      <name val="新細明體"/>
      <family val="1"/>
      <charset val="136"/>
    </font>
    <font>
      <sz val="12"/>
      <color indexed="10"/>
      <name val="標楷體"/>
      <family val="4"/>
      <charset val="136"/>
    </font>
    <font>
      <b/>
      <sz val="16"/>
      <name val="標楷體"/>
      <family val="4"/>
      <charset val="136"/>
    </font>
    <font>
      <sz val="9"/>
      <name val="細明體"/>
      <family val="3"/>
      <charset val="136"/>
    </font>
    <font>
      <b/>
      <sz val="12"/>
      <name val="Times New Roman"/>
      <family val="1"/>
    </font>
    <font>
      <sz val="12"/>
      <color rgb="FFFF0000"/>
      <name val="標楷體"/>
      <family val="4"/>
      <charset val="136"/>
    </font>
    <font>
      <sz val="10"/>
      <name val="標楷體"/>
      <family val="4"/>
      <charset val="136"/>
    </font>
    <font>
      <sz val="13"/>
      <name val="標楷體"/>
      <family val="4"/>
      <charset val="136"/>
    </font>
    <font>
      <sz val="14"/>
      <name val="新細明體"/>
      <family val="1"/>
      <charset val="136"/>
    </font>
    <font>
      <sz val="12"/>
      <name val="Arial"/>
      <family val="2"/>
    </font>
    <font>
      <b/>
      <sz val="12"/>
      <name val="標楷體"/>
      <family val="4"/>
      <charset val="136"/>
    </font>
    <font>
      <b/>
      <sz val="9"/>
      <name val="標楷體"/>
      <family val="4"/>
      <charset val="136"/>
    </font>
    <font>
      <b/>
      <sz val="14"/>
      <name val="標楷體"/>
      <family val="4"/>
      <charset val="136"/>
    </font>
    <font>
      <sz val="10"/>
      <name val="Times New Roman"/>
      <family val="1"/>
    </font>
    <font>
      <b/>
      <sz val="20"/>
      <name val="標楷體"/>
      <family val="4"/>
      <charset val="136"/>
    </font>
    <font>
      <sz val="11"/>
      <name val="標楷體"/>
      <family val="4"/>
      <charset val="136"/>
    </font>
    <font>
      <sz val="12"/>
      <name val="MS Serif"/>
      <family val="1"/>
    </font>
    <font>
      <sz val="10"/>
      <name val="MS Serif"/>
      <family val="1"/>
    </font>
    <font>
      <sz val="9"/>
      <name val="MS Serif"/>
      <family val="1"/>
    </font>
    <font>
      <sz val="12"/>
      <name val="華康楷書體W5"/>
      <family val="4"/>
      <charset val="136"/>
    </font>
    <font>
      <u/>
      <sz val="12"/>
      <name val="標楷體"/>
      <family val="4"/>
      <charset val="136"/>
    </font>
    <font>
      <sz val="7"/>
      <name val="Times New Roman"/>
      <family val="1"/>
    </font>
    <font>
      <sz val="7"/>
      <name val="標楷體"/>
      <family val="4"/>
      <charset val="136"/>
    </font>
    <font>
      <b/>
      <u/>
      <sz val="14"/>
      <name val="標楷體"/>
      <family val="4"/>
      <charset val="136"/>
    </font>
    <font>
      <sz val="8"/>
      <name val="標楷體"/>
      <family val="4"/>
      <charset val="136"/>
    </font>
    <font>
      <sz val="11"/>
      <name val="新細明體"/>
      <family val="1"/>
      <charset val="136"/>
    </font>
    <font>
      <b/>
      <sz val="11"/>
      <color theme="1"/>
      <name val="標楷體"/>
      <family val="4"/>
      <charset val="136"/>
    </font>
    <font>
      <sz val="9"/>
      <name val="新細明體"/>
      <family val="2"/>
      <charset val="136"/>
      <scheme val="minor"/>
    </font>
    <font>
      <sz val="12"/>
      <color theme="1"/>
      <name val="標楷體"/>
      <family val="4"/>
      <charset val="136"/>
    </font>
    <font>
      <b/>
      <sz val="11"/>
      <name val="Calibri"/>
      <family val="2"/>
    </font>
    <font>
      <b/>
      <sz val="11"/>
      <name val="細明體"/>
      <family val="3"/>
      <charset val="136"/>
    </font>
    <font>
      <b/>
      <sz val="11"/>
      <name val="新細明體"/>
      <family val="1"/>
      <charset val="136"/>
    </font>
    <font>
      <sz val="12"/>
      <color theme="1"/>
      <name val="新細明體"/>
      <family val="1"/>
      <charset val="136"/>
    </font>
    <font>
      <sz val="20"/>
      <name val="標楷體"/>
      <family val="4"/>
      <charset val="136"/>
    </font>
    <font>
      <sz val="16"/>
      <color theme="1"/>
      <name val="標楷體"/>
      <family val="4"/>
      <charset val="136"/>
    </font>
    <font>
      <b/>
      <sz val="10"/>
      <name val="標楷體"/>
      <family val="4"/>
      <charset val="136"/>
    </font>
    <font>
      <sz val="10"/>
      <name val="Book Antiqua"/>
      <family val="1"/>
    </font>
    <font>
      <sz val="12"/>
      <color rgb="FF000000"/>
      <name val="新細明體"/>
      <family val="1"/>
      <charset val="136"/>
    </font>
    <font>
      <sz val="12"/>
      <color theme="1"/>
      <name val="新細明體"/>
      <family val="2"/>
      <scheme val="minor"/>
    </font>
    <font>
      <strike/>
      <sz val="12"/>
      <name val="標楷體"/>
      <family val="4"/>
      <charset val="136"/>
    </font>
    <font>
      <sz val="14"/>
      <color theme="1"/>
      <name val="Times New Roman"/>
      <family val="1"/>
    </font>
    <font>
      <sz val="12"/>
      <color rgb="FFFF0000"/>
      <name val="新細明體"/>
      <family val="1"/>
      <charset val="136"/>
    </font>
    <font>
      <sz val="14"/>
      <color theme="1"/>
      <name val="標楷體"/>
      <family val="4"/>
      <charset val="136"/>
    </font>
    <font>
      <b/>
      <sz val="14"/>
      <name val="Times New Roman"/>
      <family val="1"/>
    </font>
    <font>
      <b/>
      <sz val="14"/>
      <name val="Times New Roman"/>
      <family val="4"/>
      <charset val="136"/>
    </font>
    <font>
      <b/>
      <sz val="14"/>
      <name val="Times New Roman"/>
      <family val="4"/>
    </font>
    <font>
      <b/>
      <sz val="16"/>
      <name val="Times New Roman"/>
      <family val="1"/>
    </font>
    <font>
      <b/>
      <sz val="18"/>
      <name val="Times New Roman"/>
      <family val="1"/>
    </font>
    <font>
      <b/>
      <sz val="12"/>
      <name val="Times New Roman"/>
      <family val="4"/>
      <charset val="136"/>
    </font>
    <font>
      <b/>
      <sz val="12"/>
      <name val="Times New Roman"/>
      <family val="4"/>
    </font>
    <font>
      <u/>
      <sz val="12"/>
      <color indexed="12"/>
      <name val="標楷體"/>
      <family val="4"/>
      <charset val="136"/>
    </font>
    <font>
      <sz val="11"/>
      <name val="Calibri"/>
      <family val="2"/>
    </font>
    <font>
      <b/>
      <sz val="11"/>
      <name val="標楷體"/>
      <family val="4"/>
      <charset val="136"/>
    </font>
    <font>
      <b/>
      <sz val="11"/>
      <name val="Times New Roman"/>
      <family val="1"/>
    </font>
    <font>
      <sz val="14"/>
      <color rgb="FF000000"/>
      <name val="標楷體"/>
      <family val="4"/>
      <charset val="136"/>
    </font>
    <font>
      <sz val="14"/>
      <color rgb="FF000000"/>
      <name val="Times New Roman"/>
      <family val="1"/>
    </font>
    <font>
      <b/>
      <sz val="12"/>
      <name val="新細明體"/>
      <family val="1"/>
      <charset val="136"/>
    </font>
    <font>
      <sz val="18"/>
      <name val="標楷體"/>
      <family val="4"/>
      <charset val="136"/>
    </font>
    <font>
      <sz val="18"/>
      <name val="Times New Roman"/>
      <family val="1"/>
    </font>
    <font>
      <sz val="18"/>
      <name val="新細明體"/>
      <family val="1"/>
      <charset val="136"/>
    </font>
    <font>
      <sz val="16"/>
      <name val="新細明體"/>
      <family val="1"/>
      <charset val="136"/>
    </font>
    <font>
      <sz val="14"/>
      <name val="細明體"/>
      <family val="3"/>
      <charset val="136"/>
    </font>
    <font>
      <sz val="12"/>
      <name val="新細明體"/>
      <family val="2"/>
      <scheme val="minor"/>
    </font>
    <font>
      <sz val="9"/>
      <name val="標楷體"/>
      <family val="4"/>
      <charset val="136"/>
    </font>
    <font>
      <sz val="11"/>
      <color theme="1"/>
      <name val="標楷體"/>
      <family val="4"/>
      <charset val="136"/>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9"/>
        <bgColor indexed="64"/>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rgb="FFFFFF00"/>
        <bgColor indexed="64"/>
      </patternFill>
    </fill>
    <fill>
      <patternFill patternType="solid">
        <fgColor indexed="13"/>
        <bgColor indexed="64"/>
      </patternFill>
    </fill>
    <fill>
      <patternFill patternType="solid">
        <fgColor indexed="45"/>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0" tint="-0.249977111117893"/>
        <bgColor indexed="64"/>
      </patternFill>
    </fill>
  </fills>
  <borders count="138">
    <border>
      <left/>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double">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bottom style="thin">
        <color indexed="8"/>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style="thin">
        <color indexed="64"/>
      </top>
      <bottom/>
      <diagonal/>
    </border>
    <border>
      <left style="medium">
        <color indexed="64"/>
      </left>
      <right/>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diagonalDown="1">
      <left style="medium">
        <color indexed="64"/>
      </left>
      <right style="medium">
        <color indexed="64"/>
      </right>
      <top style="medium">
        <color indexed="64"/>
      </top>
      <bottom style="medium">
        <color indexed="64"/>
      </bottom>
      <diagonal style="thin">
        <color indexed="64"/>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hair">
        <color indexed="64"/>
      </left>
      <right/>
      <top/>
      <bottom/>
      <diagonal/>
    </border>
    <border>
      <left style="hair">
        <color indexed="64"/>
      </left>
      <right style="hair">
        <color indexed="64"/>
      </right>
      <top/>
      <bottom/>
      <diagonal/>
    </border>
    <border>
      <left style="medium">
        <color indexed="64"/>
      </left>
      <right style="hair">
        <color indexed="64"/>
      </right>
      <top/>
      <bottom/>
      <diagonal/>
    </border>
    <border>
      <left style="hair">
        <color indexed="64"/>
      </left>
      <right style="hair">
        <color indexed="64"/>
      </right>
      <top style="double">
        <color indexed="64"/>
      </top>
      <bottom/>
      <diagonal/>
    </border>
    <border>
      <left/>
      <right style="hair">
        <color indexed="64"/>
      </right>
      <top style="double">
        <color indexed="64"/>
      </top>
      <bottom/>
      <diagonal/>
    </border>
    <border>
      <left style="medium">
        <color indexed="64"/>
      </left>
      <right/>
      <top style="double">
        <color indexed="64"/>
      </top>
      <bottom/>
      <diagonal/>
    </border>
    <border>
      <left style="hair">
        <color indexed="64"/>
      </left>
      <right style="medium">
        <color indexed="64"/>
      </right>
      <top/>
      <bottom style="double">
        <color indexed="64"/>
      </bottom>
      <diagonal/>
    </border>
    <border>
      <left style="hair">
        <color indexed="64"/>
      </left>
      <right style="medium">
        <color indexed="64"/>
      </right>
      <top style="double">
        <color indexed="64"/>
      </top>
      <bottom/>
      <diagonal/>
    </border>
    <border>
      <left style="hair">
        <color indexed="64"/>
      </left>
      <right/>
      <top style="double">
        <color indexed="64"/>
      </top>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auto="1"/>
      </bottom>
      <diagonal/>
    </border>
    <border>
      <left/>
      <right style="hair">
        <color indexed="64"/>
      </right>
      <top/>
      <bottom/>
      <diagonal/>
    </border>
    <border>
      <left/>
      <right style="medium">
        <color indexed="64"/>
      </right>
      <top style="thin">
        <color indexed="64"/>
      </top>
      <bottom style="medium">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hair">
        <color indexed="64"/>
      </left>
      <right style="hair">
        <color indexed="64"/>
      </right>
      <top/>
      <bottom style="double">
        <color indexed="64"/>
      </bottom>
      <diagonal/>
    </border>
    <border>
      <left/>
      <right style="hair">
        <color indexed="64"/>
      </right>
      <top style="medium">
        <color indexed="64"/>
      </top>
      <bottom/>
      <diagonal/>
    </border>
    <border>
      <left/>
      <right style="hair">
        <color indexed="64"/>
      </right>
      <top/>
      <bottom style="medium">
        <color indexed="64"/>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hair">
        <color indexed="64"/>
      </right>
      <top/>
      <bottom style="hair">
        <color indexed="64"/>
      </bottom>
      <diagonal/>
    </border>
  </borders>
  <cellStyleXfs count="144">
    <xf numFmtId="0" fontId="0" fillId="0" borderId="0"/>
    <xf numFmtId="0" fontId="5" fillId="0" borderId="0">
      <alignment vertical="center"/>
    </xf>
    <xf numFmtId="0" fontId="13" fillId="0" borderId="0"/>
    <xf numFmtId="178" fontId="13" fillId="0" borderId="0"/>
    <xf numFmtId="178" fontId="14" fillId="2" borderId="0" applyNumberFormat="0" applyBorder="0" applyAlignment="0" applyProtection="0">
      <alignment vertical="center"/>
    </xf>
    <xf numFmtId="178" fontId="14" fillId="3" borderId="0" applyNumberFormat="0" applyBorder="0" applyAlignment="0" applyProtection="0">
      <alignment vertical="center"/>
    </xf>
    <xf numFmtId="178" fontId="14" fillId="4" borderId="0" applyNumberFormat="0" applyBorder="0" applyAlignment="0" applyProtection="0">
      <alignment vertical="center"/>
    </xf>
    <xf numFmtId="178" fontId="14" fillId="5" borderId="0" applyNumberFormat="0" applyBorder="0" applyAlignment="0" applyProtection="0">
      <alignment vertical="center"/>
    </xf>
    <xf numFmtId="178" fontId="14" fillId="6" borderId="0" applyNumberFormat="0" applyBorder="0" applyAlignment="0" applyProtection="0">
      <alignment vertical="center"/>
    </xf>
    <xf numFmtId="178" fontId="14" fillId="7" borderId="0" applyNumberFormat="0" applyBorder="0" applyAlignment="0" applyProtection="0">
      <alignment vertical="center"/>
    </xf>
    <xf numFmtId="178" fontId="14" fillId="8" borderId="0" applyNumberFormat="0" applyBorder="0" applyAlignment="0" applyProtection="0">
      <alignment vertical="center"/>
    </xf>
    <xf numFmtId="178" fontId="14" fillId="9" borderId="0" applyNumberFormat="0" applyBorder="0" applyAlignment="0" applyProtection="0">
      <alignment vertical="center"/>
    </xf>
    <xf numFmtId="178" fontId="14" fillId="10" borderId="0" applyNumberFormat="0" applyBorder="0" applyAlignment="0" applyProtection="0">
      <alignment vertical="center"/>
    </xf>
    <xf numFmtId="178" fontId="14" fillId="5" borderId="0" applyNumberFormat="0" applyBorder="0" applyAlignment="0" applyProtection="0">
      <alignment vertical="center"/>
    </xf>
    <xf numFmtId="178" fontId="14" fillId="8" borderId="0" applyNumberFormat="0" applyBorder="0" applyAlignment="0" applyProtection="0">
      <alignment vertical="center"/>
    </xf>
    <xf numFmtId="178" fontId="14" fillId="11" borderId="0" applyNumberFormat="0" applyBorder="0" applyAlignment="0" applyProtection="0">
      <alignment vertical="center"/>
    </xf>
    <xf numFmtId="178" fontId="15" fillId="12" borderId="0" applyNumberFormat="0" applyBorder="0" applyAlignment="0" applyProtection="0">
      <alignment vertical="center"/>
    </xf>
    <xf numFmtId="178" fontId="15" fillId="9" borderId="0" applyNumberFormat="0" applyBorder="0" applyAlignment="0" applyProtection="0">
      <alignment vertical="center"/>
    </xf>
    <xf numFmtId="178" fontId="15" fillId="10" borderId="0" applyNumberFormat="0" applyBorder="0" applyAlignment="0" applyProtection="0">
      <alignment vertical="center"/>
    </xf>
    <xf numFmtId="178" fontId="15" fillId="13" borderId="0" applyNumberFormat="0" applyBorder="0" applyAlignment="0" applyProtection="0">
      <alignment vertical="center"/>
    </xf>
    <xf numFmtId="178" fontId="15" fillId="14" borderId="0" applyNumberFormat="0" applyBorder="0" applyAlignment="0" applyProtection="0">
      <alignment vertical="center"/>
    </xf>
    <xf numFmtId="178" fontId="15" fillId="15" borderId="0" applyNumberFormat="0" applyBorder="0" applyAlignment="0" applyProtection="0">
      <alignment vertical="center"/>
    </xf>
    <xf numFmtId="3" fontId="16" fillId="0" borderId="0" applyFont="0" applyFill="0" applyBorder="0" applyAlignment="0" applyProtection="0"/>
    <xf numFmtId="179" fontId="13" fillId="0" borderId="0" applyFont="0" applyFill="0" applyBorder="0" applyAlignment="0" applyProtection="0"/>
    <xf numFmtId="180" fontId="13" fillId="0" borderId="0" applyFont="0" applyFill="0" applyBorder="0" applyAlignment="0" applyProtection="0"/>
    <xf numFmtId="181" fontId="16" fillId="0" borderId="0" applyFont="0" applyFill="0" applyBorder="0" applyAlignment="0" applyProtection="0"/>
    <xf numFmtId="0" fontId="16" fillId="0" borderId="0" applyFont="0" applyFill="0" applyBorder="0" applyAlignment="0" applyProtection="0"/>
    <xf numFmtId="178" fontId="16" fillId="0" borderId="0" applyFont="0" applyFill="0" applyBorder="0" applyAlignment="0" applyProtection="0"/>
    <xf numFmtId="37" fontId="17" fillId="0" borderId="7">
      <protection locked="0"/>
    </xf>
    <xf numFmtId="2" fontId="16" fillId="0" borderId="0" applyFont="0" applyFill="0" applyBorder="0" applyAlignment="0" applyProtection="0"/>
    <xf numFmtId="0" fontId="18" fillId="0" borderId="0" applyFill="0" applyBorder="0" applyProtection="0">
      <alignment horizontal="left"/>
    </xf>
    <xf numFmtId="178" fontId="18" fillId="0" borderId="0" applyFill="0" applyBorder="0" applyProtection="0">
      <alignment horizontal="left"/>
    </xf>
    <xf numFmtId="38" fontId="19" fillId="16" borderId="0" applyNumberFormat="0" applyBorder="0" applyAlignment="0" applyProtection="0"/>
    <xf numFmtId="0" fontId="20" fillId="0" borderId="0" applyNumberFormat="0" applyFill="0" applyBorder="0" applyAlignment="0" applyProtection="0"/>
    <xf numFmtId="178" fontId="20" fillId="0" borderId="0" applyNumberFormat="0" applyFill="0" applyBorder="0" applyAlignment="0" applyProtection="0"/>
    <xf numFmtId="0" fontId="21" fillId="0" borderId="0" applyNumberFormat="0" applyFill="0" applyBorder="0" applyAlignment="0" applyProtection="0"/>
    <xf numFmtId="178" fontId="21" fillId="0" borderId="0" applyNumberFormat="0" applyFill="0" applyBorder="0" applyAlignment="0" applyProtection="0"/>
    <xf numFmtId="182" fontId="22" fillId="0" borderId="8" applyFill="0" applyBorder="0">
      <alignment horizontal="center"/>
    </xf>
    <xf numFmtId="0" fontId="23" fillId="0" borderId="0" applyFill="0">
      <alignment horizontal="left"/>
    </xf>
    <xf numFmtId="178" fontId="23" fillId="0" borderId="0" applyFill="0">
      <alignment horizontal="left"/>
    </xf>
    <xf numFmtId="0" fontId="22" fillId="0" borderId="6" applyFill="0">
      <alignment horizontal="left"/>
    </xf>
    <xf numFmtId="178" fontId="22" fillId="0" borderId="6" applyFill="0">
      <alignment horizontal="left"/>
    </xf>
    <xf numFmtId="10" fontId="19" fillId="17" borderId="9" applyNumberFormat="0" applyBorder="0" applyAlignment="0" applyProtection="0"/>
    <xf numFmtId="37" fontId="24" fillId="0" borderId="0"/>
    <xf numFmtId="183" fontId="25" fillId="0" borderId="0"/>
    <xf numFmtId="0" fontId="26" fillId="0" borderId="0"/>
    <xf numFmtId="40" fontId="22" fillId="17" borderId="0">
      <alignment horizontal="right"/>
    </xf>
    <xf numFmtId="10" fontId="13" fillId="0" borderId="0" applyFont="0" applyFill="0" applyBorder="0" applyAlignment="0" applyProtection="0"/>
    <xf numFmtId="10" fontId="16" fillId="0" borderId="0" applyFont="0" applyFill="0" applyBorder="0" applyAlignment="0" applyProtection="0"/>
    <xf numFmtId="0" fontId="27" fillId="0" borderId="0" applyBorder="0" applyProtection="0">
      <alignment horizontal="left"/>
    </xf>
    <xf numFmtId="178" fontId="27" fillId="0" borderId="0" applyBorder="0" applyProtection="0">
      <alignment horizontal="left"/>
    </xf>
    <xf numFmtId="0" fontId="28" fillId="0" borderId="0" applyFill="0" applyBorder="0" applyProtection="0">
      <alignment horizontal="left"/>
    </xf>
    <xf numFmtId="178" fontId="28" fillId="0" borderId="0" applyFill="0" applyBorder="0" applyProtection="0">
      <alignment horizontal="left"/>
    </xf>
    <xf numFmtId="0" fontId="19" fillId="0" borderId="10" applyFill="0" applyBorder="0" applyProtection="0">
      <alignment horizontal="left" vertical="top"/>
    </xf>
    <xf numFmtId="178" fontId="19" fillId="0" borderId="10" applyFill="0" applyBorder="0" applyProtection="0">
      <alignment horizontal="left" vertical="top"/>
    </xf>
    <xf numFmtId="0" fontId="16" fillId="0" borderId="11" applyNumberFormat="0" applyFont="0" applyFill="0" applyAlignment="0" applyProtection="0"/>
    <xf numFmtId="178" fontId="16" fillId="0" borderId="11" applyNumberFormat="0" applyFont="0" applyFill="0" applyAlignment="0" applyProtection="0"/>
    <xf numFmtId="0" fontId="29" fillId="0" borderId="0">
      <alignment vertical="center"/>
    </xf>
    <xf numFmtId="178" fontId="29" fillId="0" borderId="0">
      <alignment vertical="center"/>
    </xf>
    <xf numFmtId="0" fontId="5" fillId="0" borderId="0">
      <alignment vertical="center"/>
    </xf>
    <xf numFmtId="178" fontId="5" fillId="0" borderId="0">
      <alignment vertical="center"/>
    </xf>
    <xf numFmtId="178" fontId="5" fillId="0" borderId="0">
      <alignment vertical="center"/>
    </xf>
    <xf numFmtId="0" fontId="5" fillId="0" borderId="0">
      <alignment vertical="center"/>
    </xf>
    <xf numFmtId="178" fontId="5" fillId="0" borderId="0">
      <alignment vertical="center"/>
    </xf>
    <xf numFmtId="0" fontId="5" fillId="0" borderId="0">
      <alignment vertical="center"/>
    </xf>
    <xf numFmtId="0" fontId="5" fillId="0" borderId="0">
      <alignment vertical="center"/>
    </xf>
    <xf numFmtId="0" fontId="30" fillId="0" borderId="0">
      <alignment vertical="center"/>
    </xf>
    <xf numFmtId="178" fontId="30" fillId="0" borderId="0">
      <alignment vertical="center"/>
    </xf>
    <xf numFmtId="0" fontId="31" fillId="0" borderId="0">
      <alignment vertical="center"/>
    </xf>
    <xf numFmtId="178" fontId="5" fillId="0" borderId="0">
      <alignment vertical="center"/>
    </xf>
    <xf numFmtId="0" fontId="4" fillId="0" borderId="0">
      <alignment vertical="center"/>
    </xf>
    <xf numFmtId="0" fontId="32"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29" fillId="0" borderId="0">
      <alignment vertical="center"/>
    </xf>
    <xf numFmtId="0" fontId="33" fillId="0" borderId="0"/>
    <xf numFmtId="0" fontId="5" fillId="0" borderId="0"/>
    <xf numFmtId="0" fontId="5" fillId="0" borderId="0"/>
    <xf numFmtId="0" fontId="5" fillId="0" borderId="0"/>
    <xf numFmtId="177" fontId="5" fillId="0" borderId="0" applyFont="0" applyFill="0" applyBorder="0" applyAlignment="0" applyProtection="0">
      <alignment vertical="center"/>
    </xf>
    <xf numFmtId="177" fontId="5" fillId="0" borderId="0" applyFont="0" applyFill="0" applyBorder="0" applyAlignment="0" applyProtection="0"/>
    <xf numFmtId="177" fontId="5" fillId="0" borderId="0" applyFont="0" applyFill="0" applyBorder="0" applyAlignment="0" applyProtection="0">
      <alignment vertical="center"/>
    </xf>
    <xf numFmtId="176" fontId="5" fillId="0" borderId="0" applyFont="0" applyFill="0" applyBorder="0" applyAlignment="0" applyProtection="0">
      <alignment vertical="center"/>
    </xf>
    <xf numFmtId="176" fontId="34" fillId="0" borderId="0" applyFont="0" applyFill="0" applyBorder="0" applyAlignment="0" applyProtection="0"/>
    <xf numFmtId="178" fontId="35" fillId="18" borderId="0" applyNumberFormat="0" applyBorder="0" applyAlignment="0" applyProtection="0">
      <alignment vertical="center"/>
    </xf>
    <xf numFmtId="178" fontId="36" fillId="0" borderId="12" applyNumberFormat="0" applyFill="0" applyAlignment="0" applyProtection="0">
      <alignment vertical="center"/>
    </xf>
    <xf numFmtId="178" fontId="37" fillId="4" borderId="0" applyNumberFormat="0" applyBorder="0" applyAlignment="0" applyProtection="0">
      <alignment vertical="center"/>
    </xf>
    <xf numFmtId="0" fontId="38" fillId="4" borderId="0" applyNumberFormat="0" applyBorder="0" applyAlignment="0" applyProtection="0">
      <alignment vertical="center"/>
    </xf>
    <xf numFmtId="178" fontId="38" fillId="4" borderId="0" applyNumberFormat="0" applyBorder="0" applyAlignment="0" applyProtection="0">
      <alignment vertical="center"/>
    </xf>
    <xf numFmtId="0" fontId="38" fillId="4" borderId="0" applyNumberFormat="0" applyBorder="0" applyAlignment="0" applyProtection="0">
      <alignment vertical="center"/>
    </xf>
    <xf numFmtId="178" fontId="38" fillId="4" borderId="0" applyNumberFormat="0" applyBorder="0" applyAlignment="0" applyProtection="0">
      <alignment vertical="center"/>
    </xf>
    <xf numFmtId="0" fontId="38" fillId="4" borderId="0" applyNumberFormat="0" applyBorder="0" applyAlignment="0" applyProtection="0">
      <alignment vertical="center"/>
    </xf>
    <xf numFmtId="178" fontId="38" fillId="4" borderId="0" applyNumberFormat="0" applyBorder="0" applyAlignment="0" applyProtection="0">
      <alignment vertical="center"/>
    </xf>
    <xf numFmtId="9" fontId="5" fillId="0" borderId="0" applyFont="0" applyFill="0" applyBorder="0" applyAlignment="0" applyProtection="0">
      <alignment vertical="center"/>
    </xf>
    <xf numFmtId="178" fontId="39" fillId="19" borderId="13" applyNumberFormat="0" applyAlignment="0" applyProtection="0">
      <alignment vertical="center"/>
    </xf>
    <xf numFmtId="0" fontId="5" fillId="0" borderId="0">
      <alignment vertical="center"/>
    </xf>
    <xf numFmtId="0" fontId="5" fillId="0" borderId="0">
      <alignment vertical="center"/>
    </xf>
    <xf numFmtId="184" fontId="40" fillId="0" borderId="0" applyFont="0" applyFill="0" applyBorder="0" applyAlignment="0" applyProtection="0"/>
    <xf numFmtId="178" fontId="41" fillId="0" borderId="14" applyNumberFormat="0" applyFill="0" applyAlignment="0" applyProtection="0">
      <alignment vertical="center"/>
    </xf>
    <xf numFmtId="178" fontId="14" fillId="20" borderId="15" applyNumberFormat="0" applyFont="0" applyAlignment="0" applyProtection="0">
      <alignment vertical="center"/>
    </xf>
    <xf numFmtId="178" fontId="42" fillId="0" borderId="0" applyNumberFormat="0" applyFill="0" applyBorder="0" applyAlignment="0" applyProtection="0">
      <alignment vertical="top"/>
      <protection locked="0"/>
    </xf>
    <xf numFmtId="178" fontId="43" fillId="0" borderId="0" applyNumberFormat="0" applyFill="0" applyBorder="0" applyAlignment="0" applyProtection="0">
      <alignment vertical="center"/>
    </xf>
    <xf numFmtId="178" fontId="15" fillId="21" borderId="0" applyNumberFormat="0" applyBorder="0" applyAlignment="0" applyProtection="0">
      <alignment vertical="center"/>
    </xf>
    <xf numFmtId="178" fontId="15" fillId="22" borderId="0" applyNumberFormat="0" applyBorder="0" applyAlignment="0" applyProtection="0">
      <alignment vertical="center"/>
    </xf>
    <xf numFmtId="178" fontId="15" fillId="23" borderId="0" applyNumberFormat="0" applyBorder="0" applyAlignment="0" applyProtection="0">
      <alignment vertical="center"/>
    </xf>
    <xf numFmtId="178" fontId="15" fillId="13" borderId="0" applyNumberFormat="0" applyBorder="0" applyAlignment="0" applyProtection="0">
      <alignment vertical="center"/>
    </xf>
    <xf numFmtId="178" fontId="15" fillId="14" borderId="0" applyNumberFormat="0" applyBorder="0" applyAlignment="0" applyProtection="0">
      <alignment vertical="center"/>
    </xf>
    <xf numFmtId="178" fontId="15" fillId="24" borderId="0" applyNumberFormat="0" applyBorder="0" applyAlignment="0" applyProtection="0">
      <alignment vertical="center"/>
    </xf>
    <xf numFmtId="178" fontId="44" fillId="0" borderId="16" applyNumberFormat="0" applyFill="0" applyAlignment="0" applyProtection="0">
      <alignment vertical="center"/>
    </xf>
    <xf numFmtId="178" fontId="45" fillId="0" borderId="17" applyNumberFormat="0" applyFill="0" applyAlignment="0" applyProtection="0">
      <alignment vertical="center"/>
    </xf>
    <xf numFmtId="178" fontId="46" fillId="0" borderId="18" applyNumberFormat="0" applyFill="0" applyAlignment="0" applyProtection="0">
      <alignment vertical="center"/>
    </xf>
    <xf numFmtId="178" fontId="46" fillId="0" borderId="0" applyNumberFormat="0" applyFill="0" applyBorder="0" applyAlignment="0" applyProtection="0">
      <alignment vertical="center"/>
    </xf>
    <xf numFmtId="178" fontId="47" fillId="0" borderId="0" applyNumberFormat="0" applyFill="0" applyBorder="0" applyAlignment="0" applyProtection="0">
      <alignment vertical="center"/>
    </xf>
    <xf numFmtId="0" fontId="13" fillId="0" borderId="0"/>
    <xf numFmtId="178" fontId="13" fillId="0" borderId="0"/>
    <xf numFmtId="178" fontId="48" fillId="7" borderId="13" applyNumberFormat="0" applyAlignment="0" applyProtection="0">
      <alignment vertical="center"/>
    </xf>
    <xf numFmtId="178" fontId="49" fillId="19" borderId="19" applyNumberFormat="0" applyAlignment="0" applyProtection="0">
      <alignment vertical="center"/>
    </xf>
    <xf numFmtId="178" fontId="50" fillId="25" borderId="20" applyNumberFormat="0" applyAlignment="0" applyProtection="0">
      <alignment vertical="center"/>
    </xf>
    <xf numFmtId="178" fontId="51" fillId="3" borderId="0" applyNumberFormat="0" applyBorder="0" applyAlignment="0" applyProtection="0">
      <alignment vertical="center"/>
    </xf>
    <xf numFmtId="0" fontId="52" fillId="3" borderId="0" applyNumberFormat="0" applyBorder="0" applyAlignment="0" applyProtection="0">
      <alignment vertical="center"/>
    </xf>
    <xf numFmtId="178" fontId="52" fillId="3" borderId="0" applyNumberFormat="0" applyBorder="0" applyAlignment="0" applyProtection="0">
      <alignment vertical="center"/>
    </xf>
    <xf numFmtId="0" fontId="52" fillId="3" borderId="0" applyNumberFormat="0" applyBorder="0" applyAlignment="0" applyProtection="0">
      <alignment vertical="center"/>
    </xf>
    <xf numFmtId="178" fontId="52" fillId="3" borderId="0" applyNumberFormat="0" applyBorder="0" applyAlignment="0" applyProtection="0">
      <alignment vertical="center"/>
    </xf>
    <xf numFmtId="0" fontId="52" fillId="3" borderId="0" applyNumberFormat="0" applyBorder="0" applyAlignment="0" applyProtection="0">
      <alignment vertical="center"/>
    </xf>
    <xf numFmtId="178" fontId="52" fillId="3" borderId="0" applyNumberFormat="0" applyBorder="0" applyAlignment="0" applyProtection="0">
      <alignment vertical="center"/>
    </xf>
    <xf numFmtId="178" fontId="53" fillId="0" borderId="0" applyNumberFormat="0" applyFill="0" applyBorder="0" applyAlignment="0" applyProtection="0">
      <alignment vertical="center"/>
    </xf>
    <xf numFmtId="0" fontId="42" fillId="0" borderId="0" applyNumberFormat="0" applyFill="0" applyBorder="0" applyAlignment="0" applyProtection="0">
      <alignment vertical="top"/>
      <protection locked="0"/>
    </xf>
    <xf numFmtId="0" fontId="3" fillId="0" borderId="0">
      <alignment vertical="center"/>
    </xf>
    <xf numFmtId="0" fontId="5" fillId="0" borderId="0"/>
    <xf numFmtId="0" fontId="33" fillId="0" borderId="0"/>
    <xf numFmtId="177" fontId="33" fillId="0" borderId="0" applyFont="0" applyFill="0" applyBorder="0" applyAlignment="0" applyProtection="0"/>
    <xf numFmtId="0" fontId="89" fillId="0" borderId="0" applyNumberFormat="0" applyFont="0" applyBorder="0" applyProtection="0">
      <alignment vertical="center"/>
    </xf>
    <xf numFmtId="0" fontId="5" fillId="0" borderId="0">
      <alignment vertical="center"/>
    </xf>
    <xf numFmtId="0" fontId="90" fillId="0" borderId="0"/>
    <xf numFmtId="0" fontId="5" fillId="0" borderId="0">
      <alignment vertical="center"/>
    </xf>
    <xf numFmtId="0" fontId="5" fillId="0" borderId="0"/>
    <xf numFmtId="177" fontId="2" fillId="0" borderId="0" applyFont="0" applyFill="0" applyBorder="0" applyAlignment="0" applyProtection="0">
      <alignment vertical="center"/>
    </xf>
    <xf numFmtId="0" fontId="102" fillId="0" borderId="0" applyNumberFormat="0" applyFill="0" applyBorder="0" applyAlignment="0" applyProtection="0">
      <alignment vertical="top"/>
      <protection locked="0"/>
    </xf>
    <xf numFmtId="0" fontId="1" fillId="0" borderId="0">
      <alignment vertical="center"/>
    </xf>
    <xf numFmtId="9" fontId="29" fillId="0" borderId="0" applyFont="0" applyFill="0" applyBorder="0" applyAlignment="0" applyProtection="0">
      <alignment vertical="center"/>
    </xf>
  </cellStyleXfs>
  <cellXfs count="989">
    <xf numFmtId="0" fontId="0" fillId="0" borderId="0" xfId="0"/>
    <xf numFmtId="0" fontId="5" fillId="0" borderId="0" xfId="1">
      <alignment vertical="center"/>
    </xf>
    <xf numFmtId="10" fontId="5" fillId="0" borderId="0" xfId="97" applyNumberFormat="1" applyFont="1">
      <alignment vertical="center"/>
    </xf>
    <xf numFmtId="0" fontId="10" fillId="0" borderId="0" xfId="81" applyFont="1"/>
    <xf numFmtId="0" fontId="7" fillId="0" borderId="0" xfId="80" applyFont="1" applyAlignment="1">
      <alignment vertical="center"/>
    </xf>
    <xf numFmtId="188" fontId="10" fillId="0" borderId="7" xfId="87" applyNumberFormat="1" applyFont="1" applyFill="1" applyBorder="1"/>
    <xf numFmtId="188" fontId="10" fillId="0" borderId="29" xfId="87" applyNumberFormat="1" applyFont="1" applyFill="1" applyBorder="1"/>
    <xf numFmtId="188" fontId="10" fillId="0" borderId="26" xfId="87" applyNumberFormat="1" applyFont="1" applyFill="1" applyBorder="1"/>
    <xf numFmtId="0" fontId="5" fillId="0" borderId="9" xfId="59" applyBorder="1">
      <alignment vertical="center"/>
    </xf>
    <xf numFmtId="0" fontId="5" fillId="0" borderId="0" xfId="59" applyAlignment="1">
      <alignment horizontal="center" vertical="center"/>
    </xf>
    <xf numFmtId="193" fontId="14" fillId="0" borderId="9" xfId="78" applyNumberFormat="1" applyFont="1" applyBorder="1">
      <alignment vertical="center"/>
    </xf>
    <xf numFmtId="0" fontId="14" fillId="0" borderId="9" xfId="78" applyFont="1" applyBorder="1" applyAlignment="1">
      <alignment horizontal="center" vertical="center"/>
    </xf>
    <xf numFmtId="0" fontId="14" fillId="0" borderId="9" xfId="78" applyFont="1" applyBorder="1">
      <alignment vertical="center"/>
    </xf>
    <xf numFmtId="0" fontId="61" fillId="0" borderId="9" xfId="59" applyFont="1" applyBorder="1" applyAlignment="1" applyProtection="1">
      <alignment horizontal="center" vertical="center"/>
      <protection hidden="1"/>
    </xf>
    <xf numFmtId="0" fontId="14" fillId="0" borderId="27" xfId="78" applyFont="1" applyBorder="1">
      <alignment vertical="center"/>
    </xf>
    <xf numFmtId="49" fontId="9" fillId="0" borderId="27" xfId="78" applyNumberFormat="1" applyFont="1" applyBorder="1" applyAlignment="1">
      <alignment horizontal="center" vertical="center" wrapText="1"/>
    </xf>
    <xf numFmtId="49" fontId="9" fillId="0" borderId="9" xfId="78" applyNumberFormat="1" applyFont="1" applyBorder="1" applyAlignment="1">
      <alignment horizontal="center" vertical="center" wrapText="1"/>
    </xf>
    <xf numFmtId="0" fontId="14" fillId="0" borderId="24" xfId="78" quotePrefix="1" applyFont="1" applyBorder="1" applyAlignment="1">
      <alignment horizontal="center" vertical="center"/>
    </xf>
    <xf numFmtId="0" fontId="14" fillId="0" borderId="9" xfId="78" applyFont="1" applyBorder="1" applyAlignment="1">
      <alignment horizontal="center" vertical="center" wrapText="1"/>
    </xf>
    <xf numFmtId="0" fontId="14" fillId="0" borderId="9" xfId="78" applyFont="1" applyBorder="1" applyAlignment="1">
      <alignment horizontal="left" vertical="center"/>
    </xf>
    <xf numFmtId="0" fontId="14" fillId="0" borderId="9" xfId="78" quotePrefix="1" applyFont="1" applyBorder="1" applyAlignment="1">
      <alignment horizontal="center" vertical="center"/>
    </xf>
    <xf numFmtId="49" fontId="9" fillId="0" borderId="9" xfId="78" applyNumberFormat="1" applyFont="1" applyBorder="1" applyAlignment="1">
      <alignment horizontal="left" vertical="center" wrapText="1"/>
    </xf>
    <xf numFmtId="14" fontId="61" fillId="0" borderId="9" xfId="59" quotePrefix="1" applyNumberFormat="1" applyFont="1" applyBorder="1" applyAlignment="1" applyProtection="1">
      <alignment horizontal="center" vertical="center"/>
      <protection hidden="1"/>
    </xf>
    <xf numFmtId="0" fontId="61" fillId="0" borderId="24" xfId="59" quotePrefix="1" applyFont="1" applyBorder="1" applyAlignment="1" applyProtection="1">
      <alignment horizontal="center" vertical="center"/>
      <protection hidden="1"/>
    </xf>
    <xf numFmtId="49" fontId="9" fillId="0" borderId="39" xfId="78" applyNumberFormat="1" applyFont="1" applyBorder="1" applyAlignment="1">
      <alignment horizontal="center" vertical="center" wrapText="1"/>
    </xf>
    <xf numFmtId="0" fontId="62" fillId="0" borderId="31" xfId="78" applyFont="1" applyBorder="1" applyAlignment="1">
      <alignment horizontal="center" vertical="center" wrapText="1"/>
    </xf>
    <xf numFmtId="0" fontId="62" fillId="0" borderId="32" xfId="78" applyFont="1" applyBorder="1" applyAlignment="1">
      <alignment horizontal="center" vertical="center" wrapText="1"/>
    </xf>
    <xf numFmtId="0" fontId="29" fillId="0" borderId="0" xfId="78">
      <alignment vertical="center"/>
    </xf>
    <xf numFmtId="0" fontId="29" fillId="0" borderId="0" xfId="78" applyAlignment="1">
      <alignment vertical="center" wrapText="1"/>
    </xf>
    <xf numFmtId="0" fontId="54" fillId="0" borderId="0" xfId="78" applyFont="1" applyAlignment="1">
      <alignment horizontal="center" vertical="center"/>
    </xf>
    <xf numFmtId="0" fontId="9" fillId="0" borderId="0" xfId="59" applyFont="1" applyAlignment="1">
      <alignment horizontal="left" vertical="center"/>
    </xf>
    <xf numFmtId="0" fontId="9" fillId="0" borderId="0" xfId="59" applyFont="1">
      <alignment vertical="center"/>
    </xf>
    <xf numFmtId="189" fontId="10" fillId="0" borderId="0" xfId="59" applyNumberFormat="1" applyFont="1" applyAlignment="1">
      <alignment horizontal="right" vertical="center"/>
    </xf>
    <xf numFmtId="0" fontId="7" fillId="0" borderId="0" xfId="59" applyFont="1">
      <alignment vertical="center"/>
    </xf>
    <xf numFmtId="189" fontId="10" fillId="0" borderId="24" xfId="59" applyNumberFormat="1" applyFont="1" applyBorder="1" applyAlignment="1">
      <alignment horizontal="right" vertical="center"/>
    </xf>
    <xf numFmtId="0" fontId="9" fillId="0" borderId="9" xfId="59" applyFont="1" applyBorder="1" applyAlignment="1">
      <alignment horizontal="center" vertical="center"/>
    </xf>
    <xf numFmtId="0" fontId="9" fillId="0" borderId="9" xfId="59" applyFont="1" applyBorder="1" applyAlignment="1">
      <alignment horizontal="center" vertical="top" wrapText="1"/>
    </xf>
    <xf numFmtId="194" fontId="9" fillId="0" borderId="9" xfId="59" applyNumberFormat="1" applyFont="1" applyBorder="1" applyAlignment="1">
      <alignment horizontal="center" vertical="top" wrapText="1"/>
    </xf>
    <xf numFmtId="0" fontId="5" fillId="0" borderId="0" xfId="59" applyAlignment="1">
      <alignment vertical="center" wrapText="1"/>
    </xf>
    <xf numFmtId="0" fontId="62" fillId="0" borderId="9" xfId="59" applyFont="1" applyBorder="1" applyAlignment="1">
      <alignment horizontal="center" vertical="center" wrapText="1"/>
    </xf>
    <xf numFmtId="0" fontId="5" fillId="0" borderId="0" xfId="59">
      <alignment vertical="center"/>
    </xf>
    <xf numFmtId="187" fontId="9" fillId="0" borderId="0" xfId="59" applyNumberFormat="1" applyFont="1">
      <alignment vertical="center"/>
    </xf>
    <xf numFmtId="188" fontId="9" fillId="0" borderId="0" xfId="87" applyNumberFormat="1" applyFont="1" applyFill="1" applyBorder="1" applyAlignment="1">
      <alignment vertical="center"/>
    </xf>
    <xf numFmtId="0" fontId="9" fillId="0" borderId="0" xfId="59" applyFont="1" applyAlignment="1"/>
    <xf numFmtId="0" fontId="33" fillId="0" borderId="7" xfId="59" applyFont="1" applyBorder="1" applyAlignment="1">
      <alignment vertical="top" wrapText="1"/>
    </xf>
    <xf numFmtId="0" fontId="9" fillId="0" borderId="7" xfId="59" applyFont="1" applyBorder="1">
      <alignment vertical="center"/>
    </xf>
    <xf numFmtId="0" fontId="9" fillId="0" borderId="7" xfId="59" applyFont="1" applyBorder="1" applyAlignment="1">
      <alignment vertical="top" textRotation="255" wrapText="1"/>
    </xf>
    <xf numFmtId="0" fontId="9" fillId="0" borderId="7" xfId="59" applyFont="1" applyBorder="1" applyAlignment="1">
      <alignment vertical="top" wrapText="1"/>
    </xf>
    <xf numFmtId="0" fontId="9" fillId="0" borderId="24" xfId="59" applyFont="1" applyBorder="1" applyAlignment="1">
      <alignment vertical="top" wrapText="1"/>
    </xf>
    <xf numFmtId="0" fontId="9" fillId="0" borderId="0" xfId="59" applyFont="1" applyAlignment="1">
      <alignment vertical="top" wrapText="1"/>
    </xf>
    <xf numFmtId="0" fontId="9" fillId="0" borderId="30" xfId="59" applyFont="1" applyBorder="1" applyAlignment="1">
      <alignment horizontal="center" vertical="top" wrapText="1"/>
    </xf>
    <xf numFmtId="0" fontId="9" fillId="0" borderId="0" xfId="59" applyFont="1" applyAlignment="1">
      <alignment horizontal="center" vertical="center"/>
    </xf>
    <xf numFmtId="187" fontId="9" fillId="0" borderId="0" xfId="59" applyNumberFormat="1" applyFont="1" applyAlignment="1">
      <alignment horizontal="center" vertical="center"/>
    </xf>
    <xf numFmtId="188" fontId="9" fillId="0" borderId="0" xfId="87" applyNumberFormat="1" applyFont="1" applyFill="1" applyBorder="1" applyAlignment="1">
      <alignment horizontal="center" vertical="center"/>
    </xf>
    <xf numFmtId="0" fontId="9" fillId="0" borderId="0" xfId="59" applyFont="1" applyAlignment="1">
      <alignment horizontal="center"/>
    </xf>
    <xf numFmtId="0" fontId="5" fillId="0" borderId="3" xfId="59" applyBorder="1" applyAlignment="1">
      <alignment horizontal="center" vertical="center"/>
    </xf>
    <xf numFmtId="0" fontId="5" fillId="0" borderId="53" xfId="59" applyBorder="1" applyAlignment="1">
      <alignment horizontal="center" vertical="center"/>
    </xf>
    <xf numFmtId="0" fontId="5" fillId="0" borderId="54" xfId="59" applyBorder="1" applyAlignment="1">
      <alignment horizontal="center" vertical="center"/>
    </xf>
    <xf numFmtId="0" fontId="5" fillId="0" borderId="22" xfId="59" applyBorder="1" applyAlignment="1">
      <alignment horizontal="center" vertical="center"/>
    </xf>
    <xf numFmtId="0" fontId="9" fillId="0" borderId="22" xfId="59" applyFont="1" applyBorder="1" applyAlignment="1">
      <alignment horizontal="center" vertical="top" wrapText="1"/>
    </xf>
    <xf numFmtId="0" fontId="9" fillId="0" borderId="54" xfId="59" applyFont="1" applyBorder="1" applyAlignment="1">
      <alignment horizontal="center" vertical="top" wrapText="1"/>
    </xf>
    <xf numFmtId="0" fontId="33" fillId="0" borderId="22" xfId="59" applyFont="1" applyBorder="1" applyAlignment="1">
      <alignment horizontal="center" vertical="top" wrapText="1"/>
    </xf>
    <xf numFmtId="0" fontId="9" fillId="0" borderId="5" xfId="59" applyFont="1" applyBorder="1" applyAlignment="1">
      <alignment horizontal="center" vertical="center"/>
    </xf>
    <xf numFmtId="0" fontId="9" fillId="0" borderId="5" xfId="59" applyFont="1" applyBorder="1" applyAlignment="1">
      <alignment horizontal="center" vertical="top" wrapText="1"/>
    </xf>
    <xf numFmtId="0" fontId="5" fillId="0" borderId="6" xfId="59" applyBorder="1" applyAlignment="1">
      <alignment horizontal="center" vertical="center"/>
    </xf>
    <xf numFmtId="0" fontId="9" fillId="0" borderId="6" xfId="59" applyFont="1" applyBorder="1" applyAlignment="1">
      <alignment horizontal="center" vertical="top" wrapText="1"/>
    </xf>
    <xf numFmtId="0" fontId="9" fillId="0" borderId="0" xfId="59" applyFont="1" applyAlignment="1">
      <alignment horizontal="center" vertical="top" wrapText="1"/>
    </xf>
    <xf numFmtId="0" fontId="7" fillId="0" borderId="0" xfId="59" applyFont="1" applyAlignment="1">
      <alignment vertical="top" wrapText="1"/>
    </xf>
    <xf numFmtId="0" fontId="9" fillId="0" borderId="0" xfId="82" applyFont="1"/>
    <xf numFmtId="0" fontId="62" fillId="0" borderId="0" xfId="82" applyFont="1" applyAlignment="1" applyProtection="1">
      <alignment horizontal="right"/>
      <protection locked="0"/>
    </xf>
    <xf numFmtId="0" fontId="64" fillId="0" borderId="0" xfId="82" applyFont="1"/>
    <xf numFmtId="0" fontId="9" fillId="0" borderId="0" xfId="82" applyFont="1" applyProtection="1">
      <protection locked="0"/>
    </xf>
    <xf numFmtId="0" fontId="9" fillId="0" borderId="0" xfId="82" applyFont="1" applyAlignment="1" applyProtection="1">
      <alignment horizontal="left"/>
      <protection locked="0"/>
    </xf>
    <xf numFmtId="0" fontId="9" fillId="0" borderId="0" xfId="82" applyFont="1" applyAlignment="1" applyProtection="1">
      <alignment horizontal="right"/>
      <protection locked="0"/>
    </xf>
    <xf numFmtId="195" fontId="9" fillId="0" borderId="67" xfId="83" applyNumberFormat="1" applyFont="1" applyBorder="1" applyAlignment="1" applyProtection="1">
      <alignment vertical="center"/>
    </xf>
    <xf numFmtId="195" fontId="9" fillId="0" borderId="57" xfId="83" applyNumberFormat="1" applyFont="1" applyBorder="1" applyAlignment="1" applyProtection="1">
      <alignment vertical="center"/>
    </xf>
    <xf numFmtId="0" fontId="9" fillId="0" borderId="56" xfId="82" applyFont="1" applyBorder="1" applyAlignment="1" applyProtection="1">
      <alignment vertical="center"/>
      <protection locked="0"/>
    </xf>
    <xf numFmtId="195" fontId="9" fillId="0" borderId="48" xfId="83" applyNumberFormat="1" applyFont="1" applyBorder="1" applyAlignment="1" applyProtection="1">
      <alignment vertical="center"/>
    </xf>
    <xf numFmtId="0" fontId="9" fillId="0" borderId="35" xfId="82" applyFont="1" applyBorder="1" applyProtection="1">
      <protection locked="0"/>
    </xf>
    <xf numFmtId="195" fontId="9" fillId="0" borderId="48" xfId="82" applyNumberFormat="1" applyFont="1" applyBorder="1" applyProtection="1">
      <protection locked="0"/>
    </xf>
    <xf numFmtId="195" fontId="9" fillId="0" borderId="70" xfId="83" applyNumberFormat="1" applyFont="1" applyBorder="1" applyAlignment="1" applyProtection="1">
      <alignment vertical="center"/>
    </xf>
    <xf numFmtId="0" fontId="9" fillId="0" borderId="35" xfId="82" applyFont="1" applyBorder="1" applyAlignment="1" applyProtection="1">
      <alignment vertical="center"/>
      <protection locked="0"/>
    </xf>
    <xf numFmtId="178" fontId="9" fillId="0" borderId="0" xfId="82" applyNumberFormat="1" applyFont="1" applyProtection="1">
      <protection locked="0"/>
    </xf>
    <xf numFmtId="0" fontId="9" fillId="0" borderId="53" xfId="82" applyFont="1" applyBorder="1" applyAlignment="1" applyProtection="1">
      <alignment horizontal="center"/>
      <protection locked="0"/>
    </xf>
    <xf numFmtId="0" fontId="9" fillId="0" borderId="7" xfId="82" applyFont="1" applyBorder="1" applyAlignment="1" applyProtection="1">
      <alignment horizontal="center"/>
      <protection locked="0"/>
    </xf>
    <xf numFmtId="0" fontId="9" fillId="0" borderId="7" xfId="82" applyFont="1" applyBorder="1" applyProtection="1">
      <protection locked="0"/>
    </xf>
    <xf numFmtId="0" fontId="9" fillId="0" borderId="7" xfId="82" applyFont="1" applyBorder="1" applyAlignment="1" applyProtection="1">
      <alignment horizontal="center" wrapText="1"/>
      <protection locked="0"/>
    </xf>
    <xf numFmtId="0" fontId="9" fillId="0" borderId="21" xfId="82" applyFont="1" applyBorder="1" applyProtection="1">
      <protection locked="0"/>
    </xf>
    <xf numFmtId="0" fontId="9" fillId="0" borderId="66" xfId="82" applyFont="1" applyBorder="1" applyProtection="1">
      <protection locked="0"/>
    </xf>
    <xf numFmtId="0" fontId="9" fillId="0" borderId="66" xfId="82" applyFont="1" applyBorder="1" applyAlignment="1" applyProtection="1">
      <alignment horizontal="center" wrapText="1"/>
      <protection locked="0"/>
    </xf>
    <xf numFmtId="0" fontId="64" fillId="0" borderId="0" xfId="82" applyFont="1" applyProtection="1">
      <protection locked="0"/>
    </xf>
    <xf numFmtId="0" fontId="64" fillId="0" borderId="0" xfId="82" applyFont="1" applyAlignment="1" applyProtection="1">
      <alignment horizontal="center"/>
      <protection locked="0"/>
    </xf>
    <xf numFmtId="0" fontId="64" fillId="0" borderId="0" xfId="82" applyFont="1" applyAlignment="1" applyProtection="1">
      <alignment horizontal="centerContinuous"/>
      <protection locked="0"/>
    </xf>
    <xf numFmtId="186" fontId="64" fillId="0" borderId="0" xfId="82" applyNumberFormat="1" applyFont="1" applyAlignment="1" applyProtection="1">
      <alignment horizontal="centerContinuous"/>
      <protection locked="0"/>
    </xf>
    <xf numFmtId="31" fontId="64" fillId="0" borderId="0" xfId="82" applyNumberFormat="1" applyFont="1" applyAlignment="1" applyProtection="1">
      <alignment horizontal="left"/>
      <protection locked="0"/>
    </xf>
    <xf numFmtId="0" fontId="64" fillId="0" borderId="0" xfId="82" applyFont="1" applyAlignment="1" applyProtection="1">
      <alignment horizontal="left"/>
      <protection locked="0"/>
    </xf>
    <xf numFmtId="0" fontId="62" fillId="0" borderId="0" xfId="82" applyFont="1" applyAlignment="1" applyProtection="1">
      <alignment horizontal="right" textRotation="90"/>
      <protection locked="0"/>
    </xf>
    <xf numFmtId="0" fontId="75" fillId="0" borderId="0" xfId="82" applyFont="1" applyAlignment="1" applyProtection="1">
      <alignment horizontal="centerContinuous"/>
      <protection locked="0"/>
    </xf>
    <xf numFmtId="0" fontId="12" fillId="0" borderId="0" xfId="82" applyFont="1" applyAlignment="1" applyProtection="1">
      <alignment horizontal="left"/>
      <protection locked="0"/>
    </xf>
    <xf numFmtId="0" fontId="9" fillId="0" borderId="0" xfId="82" applyFont="1" applyAlignment="1">
      <alignment horizontal="center"/>
    </xf>
    <xf numFmtId="0" fontId="64" fillId="0" borderId="0" xfId="82" applyFont="1" applyAlignment="1">
      <alignment horizontal="right"/>
    </xf>
    <xf numFmtId="0" fontId="64" fillId="0" borderId="0" xfId="82" applyFont="1" applyAlignment="1">
      <alignment horizontal="center"/>
    </xf>
    <xf numFmtId="195" fontId="9" fillId="0" borderId="0" xfId="82" applyNumberFormat="1" applyFont="1"/>
    <xf numFmtId="190" fontId="9" fillId="0" borderId="0" xfId="97" applyNumberFormat="1" applyFont="1" applyBorder="1" applyAlignment="1"/>
    <xf numFmtId="195" fontId="9" fillId="0" borderId="59" xfId="83" applyNumberFormat="1" applyFont="1" applyBorder="1" applyAlignment="1"/>
    <xf numFmtId="0" fontId="9" fillId="0" borderId="24" xfId="82" applyFont="1" applyBorder="1" applyAlignment="1">
      <alignment horizontal="center"/>
    </xf>
    <xf numFmtId="0" fontId="67" fillId="0" borderId="0" xfId="82" applyFont="1"/>
    <xf numFmtId="0" fontId="67" fillId="0" borderId="24" xfId="82" applyFont="1" applyBorder="1" applyAlignment="1">
      <alignment horizontal="center"/>
    </xf>
    <xf numFmtId="0" fontId="67" fillId="0" borderId="7" xfId="82" applyFont="1" applyBorder="1" applyAlignment="1">
      <alignment horizontal="center"/>
    </xf>
    <xf numFmtId="0" fontId="60" fillId="0" borderId="0" xfId="82" applyFont="1" applyAlignment="1">
      <alignment horizontal="center"/>
    </xf>
    <xf numFmtId="0" fontId="7" fillId="0" borderId="0" xfId="82" applyFont="1" applyAlignment="1">
      <alignment horizontal="center"/>
    </xf>
    <xf numFmtId="0" fontId="7" fillId="0" borderId="0" xfId="82" applyFont="1" applyAlignment="1">
      <alignment horizontal="center" vertical="center"/>
    </xf>
    <xf numFmtId="0" fontId="54" fillId="0" borderId="0" xfId="82" applyFont="1"/>
    <xf numFmtId="0" fontId="9" fillId="0" borderId="22" xfId="82" applyFont="1" applyBorder="1"/>
    <xf numFmtId="0" fontId="9" fillId="0" borderId="21" xfId="82" applyFont="1" applyBorder="1"/>
    <xf numFmtId="0" fontId="9" fillId="0" borderId="69" xfId="82" applyFont="1" applyBorder="1"/>
    <xf numFmtId="0" fontId="9" fillId="0" borderId="7" xfId="82" applyFont="1" applyBorder="1"/>
    <xf numFmtId="0" fontId="9" fillId="0" borderId="59" xfId="82" applyFont="1" applyBorder="1"/>
    <xf numFmtId="0" fontId="9" fillId="0" borderId="8" xfId="82" applyFont="1" applyBorder="1"/>
    <xf numFmtId="0" fontId="9" fillId="0" borderId="24" xfId="82" applyFont="1" applyBorder="1"/>
    <xf numFmtId="0" fontId="58" fillId="0" borderId="24" xfId="82" applyFont="1" applyBorder="1" applyAlignment="1">
      <alignment horizontal="center"/>
    </xf>
    <xf numFmtId="0" fontId="62" fillId="0" borderId="0" xfId="82" applyFont="1"/>
    <xf numFmtId="0" fontId="64" fillId="0" borderId="0" xfId="82" applyFont="1" applyAlignment="1">
      <alignment horizontal="center" vertical="center"/>
    </xf>
    <xf numFmtId="0" fontId="72" fillId="0" borderId="0" xfId="82" applyFont="1" applyAlignment="1">
      <alignment horizontal="left" vertical="center" indent="3"/>
    </xf>
    <xf numFmtId="0" fontId="9" fillId="0" borderId="0" xfId="82" applyFont="1" applyAlignment="1">
      <alignment horizontal="left" vertical="center" indent="3"/>
    </xf>
    <xf numFmtId="0" fontId="75" fillId="0" borderId="0" xfId="82" applyFont="1"/>
    <xf numFmtId="0" fontId="7" fillId="0" borderId="0" xfId="82" applyFont="1"/>
    <xf numFmtId="0" fontId="7" fillId="0" borderId="24" xfId="82" applyFont="1" applyBorder="1"/>
    <xf numFmtId="0" fontId="7" fillId="0" borderId="61" xfId="82" applyFont="1" applyBorder="1"/>
    <xf numFmtId="0" fontId="7" fillId="0" borderId="2" xfId="82" applyFont="1" applyBorder="1"/>
    <xf numFmtId="0" fontId="75" fillId="0" borderId="3" xfId="82" applyFont="1" applyBorder="1" applyAlignment="1">
      <alignment horizontal="center"/>
    </xf>
    <xf numFmtId="0" fontId="7" fillId="0" borderId="68" xfId="82" applyFont="1" applyBorder="1"/>
    <xf numFmtId="0" fontId="75" fillId="0" borderId="30" xfId="82" applyFont="1" applyBorder="1" applyAlignment="1">
      <alignment horizontal="center"/>
    </xf>
    <xf numFmtId="0" fontId="7" fillId="0" borderId="30" xfId="82" applyFont="1" applyBorder="1"/>
    <xf numFmtId="0" fontId="7" fillId="0" borderId="3" xfId="82" applyFont="1" applyBorder="1"/>
    <xf numFmtId="0" fontId="75" fillId="0" borderId="49" xfId="82" applyFont="1" applyBorder="1" applyAlignment="1">
      <alignment horizontal="center"/>
    </xf>
    <xf numFmtId="0" fontId="7" fillId="0" borderId="25" xfId="82" applyFont="1" applyBorder="1"/>
    <xf numFmtId="0" fontId="9" fillId="0" borderId="23" xfId="82" applyFont="1" applyBorder="1"/>
    <xf numFmtId="0" fontId="72" fillId="0" borderId="24" xfId="82" applyFont="1" applyBorder="1" applyAlignment="1">
      <alignment horizontal="center"/>
    </xf>
    <xf numFmtId="186" fontId="64" fillId="0" borderId="0" xfId="82" applyNumberFormat="1" applyFont="1"/>
    <xf numFmtId="0" fontId="64" fillId="0" borderId="0" xfId="82" applyFont="1" applyAlignment="1">
      <alignment horizontal="left"/>
    </xf>
    <xf numFmtId="0" fontId="11" fillId="0" borderId="0" xfId="82" applyFont="1"/>
    <xf numFmtId="0" fontId="5" fillId="0" borderId="0" xfId="82" applyAlignment="1">
      <alignment horizontal="right"/>
    </xf>
    <xf numFmtId="0" fontId="18" fillId="0" borderId="0" xfId="59" applyFont="1">
      <alignment vertical="center"/>
    </xf>
    <xf numFmtId="0" fontId="76" fillId="0" borderId="0" xfId="59" applyFont="1">
      <alignment vertical="center"/>
    </xf>
    <xf numFmtId="0" fontId="33" fillId="0" borderId="2" xfId="59" applyFont="1" applyBorder="1" applyAlignment="1">
      <alignment horizontal="center" vertical="top" wrapText="1"/>
    </xf>
    <xf numFmtId="0" fontId="33" fillId="0" borderId="3" xfId="59" applyFont="1" applyBorder="1" applyAlignment="1">
      <alignment horizontal="center" vertical="top" wrapText="1"/>
    </xf>
    <xf numFmtId="0" fontId="9" fillId="0" borderId="2" xfId="59" applyFont="1" applyBorder="1" applyAlignment="1">
      <alignment horizontal="justify" vertical="center" wrapText="1"/>
    </xf>
    <xf numFmtId="0" fontId="9" fillId="0" borderId="3" xfId="59" applyFont="1" applyBorder="1" applyAlignment="1">
      <alignment horizontal="justify" vertical="center" wrapText="1"/>
    </xf>
    <xf numFmtId="0" fontId="9" fillId="0" borderId="21" xfId="59" applyFont="1" applyBorder="1" applyAlignment="1">
      <alignment horizontal="justify" vertical="center" wrapText="1"/>
    </xf>
    <xf numFmtId="0" fontId="9" fillId="0" borderId="22" xfId="59" applyFont="1" applyBorder="1" applyAlignment="1">
      <alignment horizontal="justify" vertical="center" wrapText="1"/>
    </xf>
    <xf numFmtId="0" fontId="77" fillId="0" borderId="0" xfId="59" applyFont="1">
      <alignment vertical="center"/>
    </xf>
    <xf numFmtId="0" fontId="0" fillId="0" borderId="0" xfId="0" applyAlignment="1">
      <alignment vertical="center"/>
    </xf>
    <xf numFmtId="0" fontId="7" fillId="0" borderId="0" xfId="0" applyFont="1" applyAlignment="1">
      <alignment vertical="center"/>
    </xf>
    <xf numFmtId="0" fontId="60" fillId="0" borderId="0" xfId="0" applyFont="1" applyAlignment="1">
      <alignment vertical="center"/>
    </xf>
    <xf numFmtId="0" fontId="81" fillId="29" borderId="37" xfId="1" applyFont="1" applyFill="1" applyBorder="1" applyAlignment="1">
      <alignment horizontal="center" vertical="center"/>
    </xf>
    <xf numFmtId="0" fontId="82" fillId="29" borderId="36" xfId="1" applyFont="1" applyFill="1" applyBorder="1" applyAlignment="1">
      <alignment horizontal="center" vertical="center"/>
    </xf>
    <xf numFmtId="0" fontId="81" fillId="29" borderId="39" xfId="1" applyFont="1" applyFill="1" applyBorder="1" applyAlignment="1">
      <alignment horizontal="center" vertical="center"/>
    </xf>
    <xf numFmtId="0" fontId="83" fillId="29" borderId="39" xfId="1" applyFont="1" applyFill="1" applyBorder="1" applyAlignment="1">
      <alignment horizontal="center" vertical="center" wrapText="1"/>
    </xf>
    <xf numFmtId="0" fontId="81" fillId="29" borderId="39" xfId="1" applyFont="1" applyFill="1" applyBorder="1" applyAlignment="1">
      <alignment horizontal="center" vertical="center" wrapText="1"/>
    </xf>
    <xf numFmtId="0" fontId="81" fillId="29" borderId="50" xfId="1" applyFont="1" applyFill="1" applyBorder="1" applyAlignment="1">
      <alignment horizontal="center" vertical="center"/>
    </xf>
    <xf numFmtId="0" fontId="58" fillId="0" borderId="0" xfId="132" applyFont="1" applyAlignment="1" applyProtection="1">
      <alignment vertical="center"/>
      <protection locked="0"/>
    </xf>
    <xf numFmtId="0" fontId="88" fillId="0" borderId="0" xfId="132" applyFont="1" applyAlignment="1" applyProtection="1">
      <alignment vertical="center"/>
      <protection locked="0"/>
    </xf>
    <xf numFmtId="49" fontId="58" fillId="0" borderId="0" xfId="132" applyNumberFormat="1" applyFont="1" applyAlignment="1">
      <alignment horizontal="center" vertical="top"/>
    </xf>
    <xf numFmtId="0" fontId="86" fillId="0" borderId="0" xfId="0" applyFont="1" applyAlignment="1">
      <alignment horizontal="center" vertical="center"/>
    </xf>
    <xf numFmtId="0" fontId="58" fillId="0" borderId="0" xfId="0" applyFont="1" applyAlignment="1">
      <alignment vertical="center"/>
    </xf>
    <xf numFmtId="0" fontId="33" fillId="0" borderId="0" xfId="133"/>
    <xf numFmtId="0" fontId="58" fillId="0" borderId="0" xfId="132" applyFont="1" applyAlignment="1" applyProtection="1">
      <alignment horizontal="left" vertical="center"/>
      <protection locked="0"/>
    </xf>
    <xf numFmtId="0" fontId="9" fillId="0" borderId="0" xfId="0" applyFont="1" applyAlignment="1">
      <alignment horizontal="right" vertical="center"/>
    </xf>
    <xf numFmtId="0" fontId="58" fillId="0" borderId="0" xfId="133" applyFont="1"/>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80" fillId="0" borderId="0" xfId="0" applyFont="1" applyAlignment="1">
      <alignment vertical="center"/>
    </xf>
    <xf numFmtId="0" fontId="80" fillId="0" borderId="24" xfId="0" applyFont="1" applyBorder="1" applyAlignment="1">
      <alignment vertical="center"/>
    </xf>
    <xf numFmtId="0" fontId="86" fillId="0" borderId="9" xfId="0" applyFont="1" applyBorder="1" applyAlignment="1">
      <alignment vertical="center"/>
    </xf>
    <xf numFmtId="0" fontId="86" fillId="0" borderId="9" xfId="0" applyFont="1" applyBorder="1" applyAlignment="1">
      <alignment vertical="center" wrapText="1"/>
    </xf>
    <xf numFmtId="0" fontId="80" fillId="0" borderId="9" xfId="0" applyFont="1" applyBorder="1" applyAlignment="1">
      <alignment vertical="center"/>
    </xf>
    <xf numFmtId="0" fontId="9" fillId="0" borderId="0" xfId="1" applyFont="1" applyAlignment="1">
      <alignment horizontal="left" vertical="center"/>
    </xf>
    <xf numFmtId="0" fontId="9" fillId="0" borderId="0" xfId="0" applyFont="1" applyAlignment="1">
      <alignment horizontal="left" vertical="center" indent="2"/>
    </xf>
    <xf numFmtId="0" fontId="93" fillId="0" borderId="0" xfId="0" applyFont="1" applyAlignment="1">
      <alignment vertical="center"/>
    </xf>
    <xf numFmtId="0" fontId="94" fillId="0" borderId="0" xfId="0" applyFont="1"/>
    <xf numFmtId="49" fontId="7" fillId="0" borderId="0" xfId="1" applyNumberFormat="1" applyFont="1">
      <alignment vertical="center"/>
    </xf>
    <xf numFmtId="188" fontId="10" fillId="0" borderId="24" xfId="87" applyNumberFormat="1" applyFont="1" applyFill="1" applyBorder="1"/>
    <xf numFmtId="0" fontId="60" fillId="0" borderId="0" xfId="1" applyFont="1">
      <alignment vertical="center"/>
    </xf>
    <xf numFmtId="0" fontId="7" fillId="0" borderId="0" xfId="76" applyFont="1">
      <alignment vertical="center"/>
    </xf>
    <xf numFmtId="37" fontId="7" fillId="0" borderId="0" xfId="87" applyNumberFormat="1" applyFont="1" applyFill="1" applyBorder="1"/>
    <xf numFmtId="190" fontId="7" fillId="0" borderId="0" xfId="97" applyNumberFormat="1" applyFont="1" applyFill="1">
      <alignment vertical="center"/>
    </xf>
    <xf numFmtId="0" fontId="7" fillId="0" borderId="9" xfId="76" applyFont="1" applyBorder="1" applyAlignment="1">
      <alignment horizontal="center"/>
    </xf>
    <xf numFmtId="190" fontId="7" fillId="0" borderId="9" xfId="97" applyNumberFormat="1" applyFont="1" applyFill="1" applyBorder="1" applyAlignment="1">
      <alignment horizontal="center"/>
    </xf>
    <xf numFmtId="0" fontId="7" fillId="0" borderId="42" xfId="77" applyFont="1" applyBorder="1"/>
    <xf numFmtId="0" fontId="7" fillId="0" borderId="28" xfId="76" applyFont="1" applyBorder="1" applyAlignment="1">
      <alignment horizontal="center"/>
    </xf>
    <xf numFmtId="190" fontId="7" fillId="0" borderId="28" xfId="97" applyNumberFormat="1" applyFont="1" applyFill="1" applyBorder="1" applyAlignment="1">
      <alignment horizontal="center"/>
    </xf>
    <xf numFmtId="189" fontId="7" fillId="0" borderId="0" xfId="76" applyNumberFormat="1" applyFont="1">
      <alignment vertical="center"/>
    </xf>
    <xf numFmtId="37" fontId="7" fillId="0" borderId="9" xfId="87" applyNumberFormat="1" applyFont="1" applyFill="1" applyBorder="1" applyAlignment="1">
      <alignment horizontal="distributed"/>
    </xf>
    <xf numFmtId="191" fontId="10" fillId="0" borderId="26" xfId="87" applyNumberFormat="1" applyFont="1" applyFill="1" applyBorder="1"/>
    <xf numFmtId="37" fontId="7" fillId="0" borderId="0" xfId="87" applyNumberFormat="1" applyFont="1" applyFill="1" applyBorder="1" applyAlignment="1"/>
    <xf numFmtId="0" fontId="7" fillId="0" borderId="0" xfId="76" applyFont="1" applyAlignment="1"/>
    <xf numFmtId="190" fontId="7" fillId="0" borderId="0" xfId="97" applyNumberFormat="1" applyFont="1" applyAlignment="1"/>
    <xf numFmtId="0" fontId="9" fillId="0" borderId="22" xfId="59" applyFont="1" applyBorder="1" applyAlignment="1">
      <alignment horizontal="center" vertical="center" wrapText="1"/>
    </xf>
    <xf numFmtId="0" fontId="9" fillId="0" borderId="3" xfId="59" applyFont="1" applyBorder="1" applyAlignment="1">
      <alignment horizontal="center" vertical="center" wrapText="1"/>
    </xf>
    <xf numFmtId="0" fontId="33" fillId="0" borderId="0" xfId="80" applyFont="1"/>
    <xf numFmtId="0" fontId="9" fillId="0" borderId="0" xfId="80" applyFont="1" applyAlignment="1">
      <alignment horizontal="right"/>
    </xf>
    <xf numFmtId="0" fontId="7" fillId="0" borderId="25" xfId="80" applyFont="1" applyBorder="1" applyAlignment="1">
      <alignment horizontal="center" vertical="top" wrapText="1"/>
    </xf>
    <xf numFmtId="0" fontId="7" fillId="0" borderId="24" xfId="80" applyFont="1" applyBorder="1" applyAlignment="1">
      <alignment horizontal="center" vertical="top" wrapText="1"/>
    </xf>
    <xf numFmtId="0" fontId="33" fillId="0" borderId="10" xfId="80" applyFont="1" applyBorder="1"/>
    <xf numFmtId="0" fontId="33" fillId="0" borderId="7" xfId="80" applyFont="1" applyBorder="1"/>
    <xf numFmtId="49" fontId="67" fillId="0" borderId="7" xfId="139" applyNumberFormat="1" applyFont="1" applyBorder="1" applyAlignment="1">
      <alignment horizontal="left" vertical="center" indent="1"/>
    </xf>
    <xf numFmtId="49" fontId="67" fillId="0" borderId="7" xfId="139" applyNumberFormat="1" applyFont="1" applyBorder="1" applyAlignment="1">
      <alignment horizontal="left" vertical="center" wrapText="1" indent="2"/>
    </xf>
    <xf numFmtId="0" fontId="33" fillId="0" borderId="10" xfId="81" applyFont="1" applyBorder="1"/>
    <xf numFmtId="0" fontId="33" fillId="0" borderId="7" xfId="81" applyFont="1" applyBorder="1"/>
    <xf numFmtId="49" fontId="67" fillId="0" borderId="7" xfId="139" applyNumberFormat="1" applyFont="1" applyBorder="1" applyAlignment="1">
      <alignment horizontal="left" vertical="center" wrapText="1" indent="1"/>
    </xf>
    <xf numFmtId="49" fontId="67" fillId="0" borderId="7" xfId="0" applyNumberFormat="1" applyFont="1" applyBorder="1" applyAlignment="1">
      <alignment horizontal="left" vertical="top" wrapText="1"/>
    </xf>
    <xf numFmtId="49" fontId="67" fillId="0" borderId="7" xfId="139" applyNumberFormat="1" applyFont="1" applyBorder="1" applyAlignment="1">
      <alignment horizontal="left" vertical="center" wrapText="1" indent="3"/>
    </xf>
    <xf numFmtId="188" fontId="11" fillId="0" borderId="0" xfId="87" applyNumberFormat="1" applyFont="1" applyFill="1" applyBorder="1"/>
    <xf numFmtId="0" fontId="9" fillId="0" borderId="0" xfId="80" applyFont="1"/>
    <xf numFmtId="0" fontId="11" fillId="0" borderId="0" xfId="80" applyFont="1" applyAlignment="1">
      <alignment horizontal="right"/>
    </xf>
    <xf numFmtId="0" fontId="59" fillId="0" borderId="61" xfId="80" applyFont="1" applyBorder="1" applyAlignment="1">
      <alignment horizontal="center" vertical="top" wrapText="1"/>
    </xf>
    <xf numFmtId="0" fontId="59" fillId="0" borderId="24" xfId="80" applyFont="1" applyBorder="1" applyAlignment="1">
      <alignment horizontal="center" vertical="top" wrapText="1"/>
    </xf>
    <xf numFmtId="49" fontId="67" fillId="0" borderId="7" xfId="139" applyNumberFormat="1" applyFont="1" applyBorder="1" applyAlignment="1">
      <alignment horizontal="left" vertical="center"/>
    </xf>
    <xf numFmtId="49" fontId="67" fillId="31" borderId="7" xfId="139" applyNumberFormat="1" applyFont="1" applyFill="1" applyBorder="1" applyAlignment="1">
      <alignment horizontal="left" vertical="center" indent="1"/>
    </xf>
    <xf numFmtId="49" fontId="67" fillId="31" borderId="7" xfId="139" applyNumberFormat="1" applyFont="1" applyFill="1" applyBorder="1" applyAlignment="1">
      <alignment horizontal="left" vertical="center" wrapText="1" indent="2"/>
    </xf>
    <xf numFmtId="49" fontId="67" fillId="0" borderId="7" xfId="139" applyNumberFormat="1" applyFont="1" applyBorder="1" applyAlignment="1">
      <alignment horizontal="left" vertical="center" indent="2"/>
    </xf>
    <xf numFmtId="49" fontId="67" fillId="0" borderId="7" xfId="139" applyNumberFormat="1" applyFont="1" applyBorder="1" applyAlignment="1">
      <alignment horizontal="left" vertical="center" wrapText="1"/>
    </xf>
    <xf numFmtId="49" fontId="67" fillId="0" borderId="7" xfId="59" applyNumberFormat="1" applyFont="1" applyBorder="1" applyAlignment="1">
      <alignment vertical="top" wrapText="1"/>
    </xf>
    <xf numFmtId="188" fontId="10" fillId="0" borderId="61" xfId="87" applyNumberFormat="1" applyFont="1" applyFill="1" applyBorder="1"/>
    <xf numFmtId="0" fontId="9" fillId="0" borderId="103" xfId="0" applyFont="1" applyBorder="1" applyAlignment="1">
      <alignment vertical="center"/>
    </xf>
    <xf numFmtId="0" fontId="57" fillId="0" borderId="0" xfId="59" applyFont="1">
      <alignment vertical="center"/>
    </xf>
    <xf numFmtId="0" fontId="66" fillId="0" borderId="0" xfId="0" applyFont="1" applyAlignment="1">
      <alignment horizontal="center" vertical="center"/>
    </xf>
    <xf numFmtId="186" fontId="10" fillId="0" borderId="40" xfId="0" applyNumberFormat="1" applyFont="1" applyBorder="1" applyAlignment="1">
      <alignment horizontal="center"/>
    </xf>
    <xf numFmtId="186" fontId="10" fillId="0" borderId="50" xfId="0" applyNumberFormat="1" applyFont="1" applyBorder="1" applyAlignment="1">
      <alignment horizontal="center"/>
    </xf>
    <xf numFmtId="0" fontId="9" fillId="0" borderId="33" xfId="0" applyFont="1" applyBorder="1" applyAlignment="1">
      <alignment horizontal="center"/>
    </xf>
    <xf numFmtId="0" fontId="9" fillId="0" borderId="62" xfId="0" applyFont="1" applyBorder="1" applyAlignment="1">
      <alignment horizontal="center"/>
    </xf>
    <xf numFmtId="0" fontId="9" fillId="0" borderId="100" xfId="0" applyFont="1" applyBorder="1" applyAlignment="1">
      <alignment horizontal="center"/>
    </xf>
    <xf numFmtId="0" fontId="5" fillId="0" borderId="0" xfId="0" applyFont="1" applyAlignment="1">
      <alignment vertical="center"/>
    </xf>
    <xf numFmtId="0" fontId="10" fillId="0" borderId="32" xfId="0" applyFont="1" applyBorder="1" applyAlignment="1">
      <alignment horizontal="left" vertical="top" wrapText="1"/>
    </xf>
    <xf numFmtId="0" fontId="10" fillId="0" borderId="31" xfId="0" applyFont="1" applyBorder="1" applyAlignment="1">
      <alignment horizontal="center"/>
    </xf>
    <xf numFmtId="0" fontId="10" fillId="0" borderId="104" xfId="0" applyFont="1" applyBorder="1" applyAlignment="1">
      <alignment horizontal="center"/>
    </xf>
    <xf numFmtId="0" fontId="10" fillId="0" borderId="37" xfId="0" applyFont="1" applyBorder="1" applyAlignment="1">
      <alignment horizontal="left" vertical="top" wrapText="1" indent="2"/>
    </xf>
    <xf numFmtId="3" fontId="10" fillId="0" borderId="39" xfId="0" applyNumberFormat="1" applyFont="1" applyBorder="1" applyAlignment="1">
      <alignment horizontal="right" vertical="top" wrapText="1"/>
    </xf>
    <xf numFmtId="3" fontId="10" fillId="0" borderId="50" xfId="0" applyNumberFormat="1" applyFont="1" applyBorder="1" applyAlignment="1">
      <alignment horizontal="right" vertical="top" wrapText="1"/>
    </xf>
    <xf numFmtId="0" fontId="10" fillId="0" borderId="35" xfId="0" applyFont="1" applyBorder="1" applyAlignment="1">
      <alignment horizontal="left" vertical="top" wrapText="1" indent="2"/>
    </xf>
    <xf numFmtId="3" fontId="10" fillId="0" borderId="103" xfId="0" applyNumberFormat="1" applyFont="1" applyBorder="1" applyAlignment="1">
      <alignment horizontal="right" vertical="top" wrapText="1"/>
    </xf>
    <xf numFmtId="3" fontId="10" fillId="0" borderId="48" xfId="0" applyNumberFormat="1" applyFont="1" applyBorder="1" applyAlignment="1">
      <alignment horizontal="right" vertical="top" wrapText="1"/>
    </xf>
    <xf numFmtId="0" fontId="96" fillId="0" borderId="34" xfId="139" applyFont="1" applyBorder="1" applyAlignment="1" applyProtection="1">
      <alignment horizontal="left" vertical="center" wrapText="1"/>
      <protection locked="0"/>
    </xf>
    <xf numFmtId="3" fontId="10" fillId="0" borderId="33" xfId="0" applyNumberFormat="1" applyFont="1" applyBorder="1" applyAlignment="1">
      <alignment horizontal="right" vertical="top" wrapText="1"/>
    </xf>
    <xf numFmtId="3" fontId="10" fillId="0" borderId="46" xfId="0" applyNumberFormat="1" applyFont="1" applyBorder="1" applyAlignment="1">
      <alignment horizontal="right" vertical="top" wrapText="1"/>
    </xf>
    <xf numFmtId="0" fontId="10" fillId="0" borderId="37" xfId="139" applyFont="1" applyBorder="1" applyAlignment="1" applyProtection="1">
      <alignment horizontal="left" vertical="center" wrapText="1"/>
      <protection locked="0"/>
    </xf>
    <xf numFmtId="0" fontId="10" fillId="0" borderId="35" xfId="139" applyFont="1" applyBorder="1" applyAlignment="1" applyProtection="1">
      <alignment horizontal="left" vertical="center" indent="3"/>
      <protection locked="0"/>
    </xf>
    <xf numFmtId="0" fontId="10" fillId="0" borderId="35" xfId="139" applyFont="1" applyBorder="1" applyAlignment="1" applyProtection="1">
      <alignment horizontal="left" vertical="center" wrapText="1" indent="3"/>
      <protection locked="0"/>
    </xf>
    <xf numFmtId="0" fontId="10" fillId="0" borderId="48" xfId="0" applyFont="1" applyBorder="1" applyAlignment="1">
      <alignment horizontal="right" vertical="top" wrapText="1"/>
    </xf>
    <xf numFmtId="0" fontId="10" fillId="0" borderId="35" xfId="139" applyFont="1" applyBorder="1" applyAlignment="1" applyProtection="1">
      <alignment horizontal="left" vertical="center"/>
      <protection locked="0"/>
    </xf>
    <xf numFmtId="0" fontId="64" fillId="0" borderId="105" xfId="139" applyFont="1" applyBorder="1" applyAlignment="1" applyProtection="1">
      <alignment horizontal="left" vertical="center" wrapText="1"/>
      <protection locked="0"/>
    </xf>
    <xf numFmtId="3" fontId="10" fillId="0" borderId="101" xfId="0" applyNumberFormat="1" applyFont="1" applyBorder="1" applyAlignment="1">
      <alignment horizontal="right" vertical="top" wrapText="1"/>
    </xf>
    <xf numFmtId="3" fontId="10" fillId="0" borderId="106" xfId="0" applyNumberFormat="1" applyFont="1" applyBorder="1" applyAlignment="1">
      <alignment horizontal="right" vertical="top" wrapText="1"/>
    </xf>
    <xf numFmtId="0" fontId="64" fillId="0" borderId="34" xfId="139" applyFont="1" applyBorder="1" applyAlignment="1" applyProtection="1">
      <alignment horizontal="left" vertical="center" wrapText="1"/>
      <protection locked="0"/>
    </xf>
    <xf numFmtId="0" fontId="95" fillId="0" borderId="41" xfId="139" applyFont="1" applyBorder="1" applyAlignment="1" applyProtection="1">
      <alignment vertical="top"/>
      <protection locked="0"/>
    </xf>
    <xf numFmtId="3" fontId="10" fillId="0" borderId="66" xfId="0" applyNumberFormat="1" applyFont="1" applyBorder="1" applyAlignment="1">
      <alignment horizontal="right" vertical="top" wrapText="1"/>
    </xf>
    <xf numFmtId="3" fontId="10" fillId="0" borderId="65" xfId="0" applyNumberFormat="1" applyFont="1" applyBorder="1" applyAlignment="1">
      <alignment horizontal="right" vertical="top" wrapText="1"/>
    </xf>
    <xf numFmtId="0" fontId="95" fillId="0" borderId="41" xfId="139" applyFont="1" applyBorder="1" applyAlignment="1" applyProtection="1">
      <alignment vertical="top" wrapText="1"/>
      <protection locked="0"/>
    </xf>
    <xf numFmtId="0" fontId="95" fillId="0" borderId="32" xfId="139" applyFont="1" applyBorder="1" applyAlignment="1" applyProtection="1">
      <alignment vertical="top" wrapText="1"/>
      <protection locked="0"/>
    </xf>
    <xf numFmtId="3" fontId="10" fillId="0" borderId="31" xfId="0" applyNumberFormat="1" applyFont="1" applyBorder="1" applyAlignment="1">
      <alignment horizontal="right" vertical="top" wrapText="1"/>
    </xf>
    <xf numFmtId="3" fontId="10" fillId="0" borderId="104" xfId="0" applyNumberFormat="1" applyFont="1" applyBorder="1" applyAlignment="1">
      <alignment horizontal="right" vertical="top" wrapText="1"/>
    </xf>
    <xf numFmtId="0" fontId="95" fillId="0" borderId="56" xfId="139" applyFont="1" applyBorder="1" applyAlignment="1" applyProtection="1">
      <alignment vertical="top" wrapText="1"/>
      <protection locked="0"/>
    </xf>
    <xf numFmtId="3" fontId="10" fillId="0" borderId="57" xfId="0" applyNumberFormat="1" applyFont="1" applyBorder="1" applyAlignment="1">
      <alignment horizontal="right" vertical="top" wrapText="1"/>
    </xf>
    <xf numFmtId="3" fontId="10" fillId="0" borderId="67" xfId="0" applyNumberFormat="1" applyFont="1" applyBorder="1" applyAlignment="1">
      <alignment horizontal="right" vertical="top" wrapText="1"/>
    </xf>
    <xf numFmtId="3" fontId="10" fillId="0" borderId="24" xfId="0" applyNumberFormat="1" applyFont="1" applyBorder="1" applyAlignment="1">
      <alignment horizontal="right" vertical="top" wrapText="1"/>
    </xf>
    <xf numFmtId="0" fontId="65" fillId="0" borderId="0" xfId="0" applyFont="1" applyAlignment="1">
      <alignment vertical="center" wrapText="1"/>
    </xf>
    <xf numFmtId="0" fontId="65" fillId="0" borderId="0" xfId="0" applyFont="1" applyAlignment="1">
      <alignment vertical="center"/>
    </xf>
    <xf numFmtId="3" fontId="10" fillId="0" borderId="0" xfId="0" applyNumberFormat="1" applyFont="1" applyAlignment="1">
      <alignment horizontal="right" vertical="top" wrapText="1"/>
    </xf>
    <xf numFmtId="0" fontId="10" fillId="0" borderId="0" xfId="139" applyFont="1" applyAlignment="1" applyProtection="1">
      <alignment horizontal="left" vertical="center" indent="3"/>
      <protection locked="0"/>
    </xf>
    <xf numFmtId="0" fontId="99" fillId="0" borderId="0" xfId="79" applyFont="1" applyAlignment="1">
      <alignment horizontal="right" vertical="center"/>
    </xf>
    <xf numFmtId="0" fontId="95" fillId="0" borderId="103" xfId="0" applyFont="1" applyBorder="1" applyAlignment="1">
      <alignment horizontal="center" vertical="center" wrapText="1"/>
    </xf>
    <xf numFmtId="0" fontId="56" fillId="0" borderId="103" xfId="139" applyFont="1" applyBorder="1" applyAlignment="1" applyProtection="1">
      <alignment horizontal="left" vertical="center" wrapText="1"/>
      <protection locked="0"/>
    </xf>
    <xf numFmtId="38" fontId="18" fillId="0" borderId="103" xfId="140" applyNumberFormat="1" applyFont="1" applyFill="1" applyBorder="1" applyAlignment="1" applyProtection="1">
      <alignment horizontal="right" vertical="center"/>
      <protection locked="0"/>
    </xf>
    <xf numFmtId="188" fontId="18" fillId="0" borderId="103" xfId="83" applyNumberFormat="1" applyFont="1" applyFill="1" applyBorder="1" applyAlignment="1">
      <alignment vertical="center" wrapText="1"/>
    </xf>
    <xf numFmtId="0" fontId="33" fillId="0" borderId="103" xfId="139" applyFont="1" applyBorder="1" applyAlignment="1" applyProtection="1">
      <alignment horizontal="left" vertical="center" wrapText="1" indent="2"/>
      <protection locked="0"/>
    </xf>
    <xf numFmtId="0" fontId="100" fillId="0" borderId="103" xfId="139" applyFont="1" applyBorder="1" applyAlignment="1" applyProtection="1">
      <alignment horizontal="left" vertical="center" wrapText="1"/>
      <protection locked="0"/>
    </xf>
    <xf numFmtId="0" fontId="9" fillId="33" borderId="103" xfId="139" applyFont="1" applyFill="1" applyBorder="1" applyAlignment="1" applyProtection="1">
      <alignment horizontal="left" vertical="center" indent="3"/>
      <protection locked="0"/>
    </xf>
    <xf numFmtId="0" fontId="33" fillId="33" borderId="103" xfId="139" applyFont="1" applyFill="1" applyBorder="1" applyAlignment="1" applyProtection="1">
      <alignment horizontal="left" vertical="center" indent="3"/>
      <protection locked="0"/>
    </xf>
    <xf numFmtId="0" fontId="9" fillId="33" borderId="103" xfId="139" applyFont="1" applyFill="1" applyBorder="1" applyAlignment="1" applyProtection="1">
      <alignment horizontal="left" vertical="center" wrapText="1" indent="3"/>
      <protection locked="0"/>
    </xf>
    <xf numFmtId="0" fontId="56" fillId="33" borderId="103" xfId="139" applyFont="1" applyFill="1" applyBorder="1" applyAlignment="1" applyProtection="1">
      <alignment horizontal="left" vertical="center" wrapText="1"/>
      <protection locked="0"/>
    </xf>
    <xf numFmtId="0" fontId="100" fillId="0" borderId="103" xfId="139" applyFont="1" applyBorder="1" applyAlignment="1" applyProtection="1">
      <alignment horizontal="left" vertical="top" wrapText="1"/>
      <protection locked="0"/>
    </xf>
    <xf numFmtId="0" fontId="10" fillId="0" borderId="0" xfId="0" applyFont="1" applyAlignment="1">
      <alignment vertical="center"/>
    </xf>
    <xf numFmtId="0" fontId="33" fillId="0" borderId="103" xfId="139" applyFont="1" applyBorder="1" applyAlignment="1">
      <alignment horizontal="left" vertical="center" wrapText="1"/>
    </xf>
    <xf numFmtId="0" fontId="9" fillId="0" borderId="0" xfId="1" applyFont="1" applyAlignment="1">
      <alignment horizontal="left" vertical="top" wrapText="1"/>
    </xf>
    <xf numFmtId="0" fontId="9" fillId="0" borderId="4" xfId="59" applyFont="1" applyBorder="1" applyAlignment="1">
      <alignment horizontal="center" vertical="center" wrapText="1"/>
    </xf>
    <xf numFmtId="0" fontId="9" fillId="0" borderId="2" xfId="59" applyFont="1" applyBorder="1" applyAlignment="1">
      <alignment horizontal="center" vertical="center" wrapText="1"/>
    </xf>
    <xf numFmtId="0" fontId="9" fillId="0" borderId="53" xfId="59" applyFont="1" applyBorder="1" applyAlignment="1">
      <alignment horizontal="center" vertical="center" wrapText="1"/>
    </xf>
    <xf numFmtId="0" fontId="9" fillId="0" borderId="53" xfId="59" applyFont="1" applyBorder="1" applyAlignment="1">
      <alignment vertical="center" wrapText="1"/>
    </xf>
    <xf numFmtId="0" fontId="9" fillId="0" borderId="21" xfId="59" applyFont="1" applyBorder="1" applyAlignment="1">
      <alignment horizontal="center" vertical="center" wrapText="1"/>
    </xf>
    <xf numFmtId="0" fontId="9" fillId="0" borderId="54" xfId="59" applyFont="1" applyBorder="1" applyAlignment="1">
      <alignment horizontal="center" vertical="center" wrapText="1"/>
    </xf>
    <xf numFmtId="0" fontId="9" fillId="0" borderId="5" xfId="59" applyFont="1" applyBorder="1" applyAlignment="1">
      <alignment horizontal="center" vertical="center" wrapText="1"/>
    </xf>
    <xf numFmtId="0" fontId="69" fillId="0" borderId="3" xfId="59" applyFont="1" applyBorder="1" applyAlignment="1">
      <alignment horizontal="center" vertical="top" wrapText="1"/>
    </xf>
    <xf numFmtId="0" fontId="70" fillId="0" borderId="2" xfId="59" applyFont="1" applyBorder="1" applyAlignment="1">
      <alignment horizontal="justify" vertical="top" wrapText="1"/>
    </xf>
    <xf numFmtId="0" fontId="85" fillId="0" borderId="0" xfId="59" applyFont="1">
      <alignment vertical="center"/>
    </xf>
    <xf numFmtId="195" fontId="9" fillId="0" borderId="103" xfId="83" applyNumberFormat="1" applyFont="1" applyBorder="1" applyAlignment="1" applyProtection="1">
      <alignment vertical="center"/>
      <protection locked="0"/>
    </xf>
    <xf numFmtId="0" fontId="9" fillId="0" borderId="105" xfId="82" applyFont="1" applyBorder="1" applyAlignment="1" applyProtection="1">
      <alignment vertical="center"/>
      <protection locked="0"/>
    </xf>
    <xf numFmtId="195" fontId="9" fillId="0" borderId="103" xfId="83" applyNumberFormat="1" applyFont="1" applyBorder="1" applyAlignment="1" applyProtection="1">
      <protection locked="0"/>
    </xf>
    <xf numFmtId="0" fontId="9" fillId="0" borderId="103" xfId="82" applyFont="1" applyBorder="1" applyProtection="1">
      <protection locked="0"/>
    </xf>
    <xf numFmtId="195" fontId="9" fillId="0" borderId="102" xfId="83" applyNumberFormat="1" applyFont="1" applyBorder="1" applyAlignment="1" applyProtection="1">
      <alignment vertical="center"/>
      <protection locked="0"/>
    </xf>
    <xf numFmtId="0" fontId="67" fillId="0" borderId="101" xfId="82" applyFont="1" applyBorder="1" applyAlignment="1">
      <alignment horizontal="center"/>
    </xf>
    <xf numFmtId="0" fontId="67" fillId="0" borderId="103" xfId="82" applyFont="1" applyBorder="1" applyAlignment="1">
      <alignment horizontal="center"/>
    </xf>
    <xf numFmtId="0" fontId="67" fillId="0" borderId="103" xfId="82" applyFont="1" applyBorder="1" applyAlignment="1">
      <alignment horizontal="center" vertical="center" wrapText="1"/>
    </xf>
    <xf numFmtId="0" fontId="67" fillId="28" borderId="103" xfId="82" applyFont="1" applyFill="1" applyBorder="1" applyAlignment="1">
      <alignment horizontal="center" vertical="center" wrapText="1"/>
    </xf>
    <xf numFmtId="0" fontId="9" fillId="0" borderId="103" xfId="82" applyFont="1" applyBorder="1" applyAlignment="1">
      <alignment horizontal="center" vertical="center" wrapText="1"/>
    </xf>
    <xf numFmtId="0" fontId="76" fillId="0" borderId="103" xfId="82" applyFont="1" applyBorder="1" applyAlignment="1">
      <alignment horizontal="center" vertical="center" wrapText="1"/>
    </xf>
    <xf numFmtId="0" fontId="9" fillId="0" borderId="103" xfId="82" applyFont="1" applyBorder="1"/>
    <xf numFmtId="195" fontId="9" fillId="0" borderId="102" xfId="83" applyNumberFormat="1" applyFont="1" applyBorder="1" applyAlignment="1"/>
    <xf numFmtId="195" fontId="9" fillId="0" borderId="103" xfId="83" applyNumberFormat="1" applyFont="1" applyBorder="1" applyAlignment="1"/>
    <xf numFmtId="190" fontId="9" fillId="0" borderId="103" xfId="97" applyNumberFormat="1" applyFont="1" applyBorder="1" applyAlignment="1"/>
    <xf numFmtId="195" fontId="9" fillId="0" borderId="103" xfId="82" applyNumberFormat="1" applyFont="1" applyBorder="1"/>
    <xf numFmtId="0" fontId="9" fillId="0" borderId="103" xfId="82" applyFont="1" applyBorder="1" applyAlignment="1">
      <alignment horizontal="center"/>
    </xf>
    <xf numFmtId="195" fontId="9" fillId="0" borderId="101" xfId="83" applyNumberFormat="1" applyFont="1" applyBorder="1" applyAlignment="1"/>
    <xf numFmtId="190" fontId="9" fillId="0" borderId="101" xfId="97" applyNumberFormat="1" applyFont="1" applyBorder="1" applyAlignment="1"/>
    <xf numFmtId="195" fontId="9" fillId="0" borderId="101" xfId="82" applyNumberFormat="1" applyFont="1" applyBorder="1"/>
    <xf numFmtId="0" fontId="9" fillId="0" borderId="102" xfId="82" applyFont="1" applyBorder="1"/>
    <xf numFmtId="0" fontId="9" fillId="0" borderId="101" xfId="82" applyFont="1" applyBorder="1"/>
    <xf numFmtId="0" fontId="58" fillId="0" borderId="101" xfId="82" applyFont="1" applyBorder="1" applyAlignment="1">
      <alignment horizontal="center"/>
    </xf>
    <xf numFmtId="0" fontId="58" fillId="0" borderId="0" xfId="82" applyFont="1"/>
    <xf numFmtId="0" fontId="58" fillId="0" borderId="103" xfId="82" applyFont="1" applyBorder="1" applyAlignment="1">
      <alignment horizontal="center"/>
    </xf>
    <xf numFmtId="0" fontId="9" fillId="0" borderId="101" xfId="82" applyFont="1" applyBorder="1" applyAlignment="1">
      <alignment horizontal="center"/>
    </xf>
    <xf numFmtId="0" fontId="72" fillId="0" borderId="101" xfId="82" applyFont="1" applyBorder="1" applyAlignment="1">
      <alignment horizontal="left"/>
    </xf>
    <xf numFmtId="0" fontId="9" fillId="0" borderId="0" xfId="59" applyFont="1" applyAlignment="1">
      <alignment vertical="center" wrapText="1"/>
    </xf>
    <xf numFmtId="0" fontId="9" fillId="0" borderId="54" xfId="59" applyFont="1" applyBorder="1" applyAlignment="1">
      <alignment horizontal="justify" vertical="center" wrapText="1"/>
    </xf>
    <xf numFmtId="0" fontId="62" fillId="0" borderId="54" xfId="59" applyFont="1" applyBorder="1" applyAlignment="1">
      <alignment horizontal="justify" vertical="center" wrapText="1"/>
    </xf>
    <xf numFmtId="0" fontId="9" fillId="0" borderId="22" xfId="59" applyFont="1" applyBorder="1" applyAlignment="1">
      <alignment vertical="center" wrapText="1"/>
    </xf>
    <xf numFmtId="0" fontId="9" fillId="0" borderId="54" xfId="59" applyFont="1" applyBorder="1" applyAlignment="1">
      <alignment vertical="center" wrapText="1"/>
    </xf>
    <xf numFmtId="0" fontId="9" fillId="0" borderId="2" xfId="59" applyFont="1" applyBorder="1" applyAlignment="1">
      <alignment vertical="top" wrapText="1"/>
    </xf>
    <xf numFmtId="0" fontId="9" fillId="0" borderId="53" xfId="59" applyFont="1" applyBorder="1" applyAlignment="1">
      <alignment vertical="top" wrapText="1"/>
    </xf>
    <xf numFmtId="0" fontId="9" fillId="0" borderId="21" xfId="59" applyFont="1" applyBorder="1" applyAlignment="1">
      <alignment vertical="center" wrapText="1"/>
    </xf>
    <xf numFmtId="0" fontId="9" fillId="0" borderId="69" xfId="59" applyFont="1" applyBorder="1">
      <alignment vertical="center"/>
    </xf>
    <xf numFmtId="0" fontId="9" fillId="0" borderId="60" xfId="59" applyFont="1" applyBorder="1">
      <alignment vertical="center"/>
    </xf>
    <xf numFmtId="0" fontId="9" fillId="0" borderId="60" xfId="59" applyFont="1" applyBorder="1" applyAlignment="1">
      <alignment horizontal="justify" vertical="center" wrapText="1"/>
    </xf>
    <xf numFmtId="0" fontId="9" fillId="0" borderId="54" xfId="59" applyFont="1" applyBorder="1" applyAlignment="1">
      <alignment vertical="top" wrapText="1"/>
    </xf>
    <xf numFmtId="0" fontId="9" fillId="0" borderId="68" xfId="59" applyFont="1" applyBorder="1" applyAlignment="1">
      <alignment horizontal="justify" vertical="center" wrapText="1"/>
    </xf>
    <xf numFmtId="0" fontId="9" fillId="0" borderId="3" xfId="59" applyFont="1" applyBorder="1" applyAlignment="1">
      <alignment vertical="top" wrapText="1"/>
    </xf>
    <xf numFmtId="0" fontId="72" fillId="0" borderId="77" xfId="141" applyFont="1" applyFill="1" applyBorder="1" applyAlignment="1" applyProtection="1">
      <alignment vertical="center"/>
    </xf>
    <xf numFmtId="0" fontId="7" fillId="0" borderId="112" xfId="77" applyFont="1" applyBorder="1"/>
    <xf numFmtId="0" fontId="7" fillId="0" borderId="111" xfId="77" applyFont="1" applyBorder="1"/>
    <xf numFmtId="0" fontId="7" fillId="0" borderId="43" xfId="77" applyFont="1" applyBorder="1"/>
    <xf numFmtId="188" fontId="10" fillId="0" borderId="111" xfId="86" applyNumberFormat="1" applyFont="1" applyFill="1" applyBorder="1" applyAlignment="1"/>
    <xf numFmtId="191" fontId="10" fillId="0" borderId="111" xfId="97" applyNumberFormat="1" applyFont="1" applyFill="1" applyBorder="1" applyAlignment="1">
      <alignment horizontal="right"/>
    </xf>
    <xf numFmtId="188" fontId="10" fillId="0" borderId="111" xfId="86" applyNumberFormat="1" applyFont="1" applyBorder="1" applyAlignment="1"/>
    <xf numFmtId="191" fontId="10" fillId="0" borderId="111" xfId="97" applyNumberFormat="1" applyFont="1" applyBorder="1" applyAlignment="1">
      <alignment horizontal="right"/>
    </xf>
    <xf numFmtId="0" fontId="33" fillId="0" borderId="114" xfId="80" applyFont="1" applyBorder="1"/>
    <xf numFmtId="0" fontId="96" fillId="0" borderId="58" xfId="139" applyFont="1" applyBorder="1" applyAlignment="1" applyProtection="1">
      <alignment horizontal="left" vertical="center" wrapText="1"/>
      <protection locked="0"/>
    </xf>
    <xf numFmtId="3" fontId="10" fillId="0" borderId="7" xfId="0" applyNumberFormat="1" applyFont="1" applyBorder="1" applyAlignment="1">
      <alignment horizontal="right" vertical="top" wrapText="1"/>
    </xf>
    <xf numFmtId="3" fontId="10" fillId="0" borderId="113" xfId="0" applyNumberFormat="1" applyFont="1" applyBorder="1" applyAlignment="1">
      <alignment horizontal="right" vertical="top" wrapText="1"/>
    </xf>
    <xf numFmtId="0" fontId="64" fillId="0" borderId="56" xfId="139" applyFont="1" applyBorder="1" applyAlignment="1" applyProtection="1">
      <alignment vertical="top" wrapText="1"/>
      <protection locked="0"/>
    </xf>
    <xf numFmtId="0" fontId="7" fillId="0" borderId="113" xfId="0" applyFont="1" applyBorder="1" applyAlignment="1">
      <alignment vertical="center" wrapText="1"/>
    </xf>
    <xf numFmtId="186" fontId="9" fillId="0" borderId="0" xfId="0" applyNumberFormat="1" applyFont="1" applyAlignment="1">
      <alignment horizontal="center" vertical="center"/>
    </xf>
    <xf numFmtId="0" fontId="9" fillId="0" borderId="115" xfId="0" applyFont="1" applyBorder="1" applyAlignment="1">
      <alignment horizontal="center" vertical="center" wrapText="1"/>
    </xf>
    <xf numFmtId="0" fontId="9" fillId="0" borderId="119" xfId="0" applyFont="1" applyBorder="1" applyAlignment="1">
      <alignment vertical="center"/>
    </xf>
    <xf numFmtId="0" fontId="9" fillId="0" borderId="35" xfId="0" applyFont="1" applyBorder="1" applyAlignment="1">
      <alignment vertical="center"/>
    </xf>
    <xf numFmtId="0" fontId="33" fillId="26" borderId="115" xfId="81" applyFont="1" applyFill="1" applyBorder="1" applyAlignment="1">
      <alignment horizontal="center" vertical="top" wrapText="1"/>
    </xf>
    <xf numFmtId="0" fontId="33" fillId="26" borderId="115" xfId="80" applyFont="1" applyFill="1" applyBorder="1" applyAlignment="1">
      <alignment horizontal="center" vertical="top"/>
    </xf>
    <xf numFmtId="0" fontId="7" fillId="0" borderId="115" xfId="80" applyFont="1" applyBorder="1" applyAlignment="1">
      <alignment horizontal="center" vertical="top" wrapText="1"/>
    </xf>
    <xf numFmtId="0" fontId="33" fillId="0" borderId="115" xfId="80" applyFont="1" applyBorder="1"/>
    <xf numFmtId="0" fontId="33" fillId="0" borderId="0" xfId="81" applyFont="1"/>
    <xf numFmtId="49" fontId="67" fillId="0" borderId="115" xfId="0" applyNumberFormat="1" applyFont="1" applyBorder="1" applyAlignment="1">
      <alignment horizontal="left" vertical="top" wrapText="1"/>
    </xf>
    <xf numFmtId="49" fontId="67" fillId="0" borderId="115" xfId="139" applyNumberFormat="1" applyFont="1" applyBorder="1" applyAlignment="1">
      <alignment horizontal="left" vertical="center" indent="1"/>
    </xf>
    <xf numFmtId="0" fontId="33" fillId="0" borderId="115" xfId="81" applyFont="1" applyBorder="1" applyAlignment="1">
      <alignment horizontal="center" wrapText="1"/>
    </xf>
    <xf numFmtId="0" fontId="9" fillId="0" borderId="116" xfId="80" applyFont="1" applyBorder="1" applyAlignment="1">
      <alignment vertical="center"/>
    </xf>
    <xf numFmtId="0" fontId="7" fillId="0" borderId="115" xfId="80" applyFont="1" applyBorder="1" applyAlignment="1">
      <alignment vertical="center"/>
    </xf>
    <xf numFmtId="188" fontId="10" fillId="34" borderId="29" xfId="87" applyNumberFormat="1" applyFont="1" applyFill="1" applyBorder="1"/>
    <xf numFmtId="188" fontId="10" fillId="34" borderId="7" xfId="87" applyNumberFormat="1" applyFont="1" applyFill="1" applyBorder="1"/>
    <xf numFmtId="0" fontId="7" fillId="34" borderId="7" xfId="80" applyFont="1" applyFill="1" applyBorder="1" applyAlignment="1">
      <alignment vertical="center"/>
    </xf>
    <xf numFmtId="0" fontId="7" fillId="0" borderId="7" xfId="80" applyFont="1" applyBorder="1" applyAlignment="1">
      <alignment vertical="center"/>
    </xf>
    <xf numFmtId="49" fontId="67" fillId="34" borderId="7" xfId="139" applyNumberFormat="1" applyFont="1" applyFill="1" applyBorder="1" applyAlignment="1">
      <alignment horizontal="left" vertical="center"/>
    </xf>
    <xf numFmtId="49" fontId="67" fillId="34" borderId="7" xfId="139" applyNumberFormat="1" applyFont="1" applyFill="1" applyBorder="1" applyAlignment="1">
      <alignment horizontal="left" vertical="center" wrapText="1"/>
    </xf>
    <xf numFmtId="49" fontId="67" fillId="34" borderId="7" xfId="139" applyNumberFormat="1" applyFont="1" applyFill="1" applyBorder="1" applyAlignment="1">
      <alignment horizontal="left" vertical="center" indent="1"/>
    </xf>
    <xf numFmtId="49" fontId="67" fillId="0" borderId="24" xfId="139" applyNumberFormat="1" applyFont="1" applyBorder="1" applyAlignment="1">
      <alignment horizontal="left" vertical="center" indent="1"/>
    </xf>
    <xf numFmtId="0" fontId="7" fillId="0" borderId="24" xfId="80" applyFont="1" applyBorder="1" applyAlignment="1">
      <alignment vertical="center"/>
    </xf>
    <xf numFmtId="0" fontId="59" fillId="0" borderId="115" xfId="80" applyFont="1" applyBorder="1" applyAlignment="1">
      <alignment horizontal="center" vertical="top" wrapText="1"/>
    </xf>
    <xf numFmtId="0" fontId="9" fillId="0" borderId="0" xfId="1" applyFont="1">
      <alignment vertical="center"/>
    </xf>
    <xf numFmtId="0" fontId="62" fillId="0" borderId="75" xfId="1" applyFont="1" applyBorder="1" applyAlignment="1">
      <alignment horizontal="center" vertical="center"/>
    </xf>
    <xf numFmtId="0" fontId="62" fillId="0" borderId="110" xfId="1" applyFont="1" applyBorder="1" applyAlignment="1">
      <alignment horizontal="center" vertical="center"/>
    </xf>
    <xf numFmtId="0" fontId="9" fillId="0" borderId="74" xfId="1" applyFont="1" applyBorder="1" applyAlignment="1">
      <alignment horizontal="center" vertical="center" wrapText="1"/>
    </xf>
    <xf numFmtId="0" fontId="9" fillId="0" borderId="74" xfId="72" applyFont="1" applyBorder="1" applyAlignment="1">
      <alignment vertical="center" wrapText="1"/>
    </xf>
    <xf numFmtId="0" fontId="9" fillId="0" borderId="73" xfId="1" applyFont="1" applyBorder="1" applyAlignment="1">
      <alignment horizontal="center" vertical="center" wrapText="1"/>
    </xf>
    <xf numFmtId="0" fontId="9" fillId="0" borderId="72" xfId="1" applyFont="1" applyBorder="1" applyAlignment="1">
      <alignment horizontal="center" vertical="center" wrapText="1"/>
    </xf>
    <xf numFmtId="0" fontId="9" fillId="0" borderId="0" xfId="1" applyFont="1" applyAlignment="1">
      <alignment horizontal="right" vertical="center"/>
    </xf>
    <xf numFmtId="0" fontId="54" fillId="0" borderId="0" xfId="1" applyFont="1">
      <alignment vertical="center"/>
    </xf>
    <xf numFmtId="0" fontId="62" fillId="0" borderId="0" xfId="1" applyFont="1" applyAlignment="1">
      <alignment horizontal="left" vertical="center"/>
    </xf>
    <xf numFmtId="0" fontId="62" fillId="0" borderId="0" xfId="1" applyFont="1" applyAlignment="1">
      <alignment horizontal="right" vertical="center"/>
    </xf>
    <xf numFmtId="0" fontId="62" fillId="0" borderId="0" xfId="1" applyFont="1" applyAlignment="1">
      <alignment horizontal="center" vertical="center"/>
    </xf>
    <xf numFmtId="0" fontId="62" fillId="0" borderId="0" xfId="1" applyFont="1" applyAlignment="1">
      <alignment horizontal="center" vertical="center" wrapText="1"/>
    </xf>
    <xf numFmtId="0" fontId="62" fillId="0" borderId="0" xfId="1" applyFont="1" applyAlignment="1">
      <alignment horizontal="left" vertical="center" wrapText="1"/>
    </xf>
    <xf numFmtId="0" fontId="62" fillId="0" borderId="0" xfId="1" applyFont="1">
      <alignment vertical="center"/>
    </xf>
    <xf numFmtId="0" fontId="9" fillId="0" borderId="0" xfId="1" applyFont="1" applyAlignment="1">
      <alignment horizontal="center" vertical="center"/>
    </xf>
    <xf numFmtId="186" fontId="62" fillId="0" borderId="0" xfId="72" applyNumberFormat="1" applyFont="1" applyAlignment="1">
      <alignment horizontal="left" vertical="center" wrapText="1"/>
    </xf>
    <xf numFmtId="186" fontId="62" fillId="0" borderId="0" xfId="72" applyNumberFormat="1" applyFont="1" applyAlignment="1">
      <alignment horizontal="center" vertical="center" wrapText="1"/>
    </xf>
    <xf numFmtId="186" fontId="62" fillId="0" borderId="0" xfId="72" applyNumberFormat="1" applyFont="1" applyAlignment="1">
      <alignment vertical="center" wrapText="1"/>
    </xf>
    <xf numFmtId="0" fontId="9" fillId="0" borderId="0" xfId="1" applyFont="1" applyAlignment="1">
      <alignment vertical="center" wrapText="1"/>
    </xf>
    <xf numFmtId="0" fontId="9" fillId="0" borderId="0" xfId="1" applyFont="1" applyAlignment="1">
      <alignment horizontal="left" vertical="center" wrapText="1"/>
    </xf>
    <xf numFmtId="0" fontId="62" fillId="0" borderId="90" xfId="1" applyFont="1" applyBorder="1" applyAlignment="1">
      <alignment horizontal="center" vertical="center"/>
    </xf>
    <xf numFmtId="0" fontId="62" fillId="0" borderId="109" xfId="1" applyFont="1" applyBorder="1" applyAlignment="1">
      <alignment horizontal="center" vertical="center"/>
    </xf>
    <xf numFmtId="0" fontId="62" fillId="0" borderId="89" xfId="1" applyFont="1" applyBorder="1" applyAlignment="1">
      <alignment horizontal="center" vertical="center" wrapText="1"/>
    </xf>
    <xf numFmtId="0" fontId="62" fillId="0" borderId="89" xfId="1" applyFont="1" applyBorder="1" applyAlignment="1">
      <alignment horizontal="left" vertical="center" wrapText="1"/>
    </xf>
    <xf numFmtId="0" fontId="62" fillId="0" borderId="88" xfId="1" applyFont="1" applyBorder="1" applyAlignment="1">
      <alignment horizontal="center" vertical="center" wrapText="1"/>
    </xf>
    <xf numFmtId="0" fontId="62" fillId="0" borderId="87" xfId="1" applyFont="1" applyBorder="1" applyAlignment="1">
      <alignment horizontal="center" vertical="center" wrapText="1"/>
    </xf>
    <xf numFmtId="0" fontId="62" fillId="0" borderId="86" xfId="1" applyFont="1" applyBorder="1" applyAlignment="1">
      <alignment horizontal="center" vertical="center" wrapText="1"/>
    </xf>
    <xf numFmtId="197" fontId="9" fillId="0" borderId="0" xfId="1" applyNumberFormat="1" applyFont="1">
      <alignment vertical="center"/>
    </xf>
    <xf numFmtId="0" fontId="62" fillId="0" borderId="82" xfId="1" applyFont="1" applyBorder="1">
      <alignment vertical="center"/>
    </xf>
    <xf numFmtId="0" fontId="62" fillId="0" borderId="11" xfId="1" applyFont="1" applyBorder="1">
      <alignment vertical="center"/>
    </xf>
    <xf numFmtId="0" fontId="62" fillId="0" borderId="11" xfId="1" applyFont="1" applyBorder="1" applyAlignment="1">
      <alignment horizontal="center" vertical="center" wrapText="1"/>
    </xf>
    <xf numFmtId="0" fontId="62" fillId="0" borderId="81" xfId="1" applyFont="1" applyBorder="1" applyAlignment="1">
      <alignment vertical="center" wrapText="1"/>
    </xf>
    <xf numFmtId="0" fontId="62" fillId="0" borderId="80" xfId="1" applyFont="1" applyBorder="1" applyAlignment="1">
      <alignment horizontal="left" vertical="center" wrapText="1"/>
    </xf>
    <xf numFmtId="0" fontId="9" fillId="0" borderId="85" xfId="1" applyFont="1" applyBorder="1">
      <alignment vertical="center"/>
    </xf>
    <xf numFmtId="0" fontId="9" fillId="0" borderId="84" xfId="1" applyFont="1" applyBorder="1">
      <alignment vertical="center"/>
    </xf>
    <xf numFmtId="0" fontId="62" fillId="0" borderId="79" xfId="1" applyFont="1" applyBorder="1" applyAlignment="1">
      <alignment horizontal="left" vertical="center"/>
    </xf>
    <xf numFmtId="0" fontId="62" fillId="0" borderId="99" xfId="1" applyFont="1" applyBorder="1" applyAlignment="1">
      <alignment horizontal="left" vertical="center"/>
    </xf>
    <xf numFmtId="0" fontId="9" fillId="0" borderId="78" xfId="1" applyFont="1" applyBorder="1" applyAlignment="1">
      <alignment horizontal="center" vertical="center" wrapText="1"/>
    </xf>
    <xf numFmtId="0" fontId="9" fillId="0" borderId="78" xfId="1" applyFont="1" applyBorder="1" applyAlignment="1">
      <alignment horizontal="left" vertical="center" wrapText="1"/>
    </xf>
    <xf numFmtId="0" fontId="9" fillId="0" borderId="77" xfId="1" applyFont="1" applyBorder="1">
      <alignment vertical="center"/>
    </xf>
    <xf numFmtId="0" fontId="9" fillId="0" borderId="76" xfId="1" applyFont="1" applyBorder="1">
      <alignment vertical="center"/>
    </xf>
    <xf numFmtId="0" fontId="9" fillId="0" borderId="0" xfId="0" applyFont="1" applyAlignment="1">
      <alignment vertical="center" wrapText="1"/>
    </xf>
    <xf numFmtId="0" fontId="9" fillId="0" borderId="77" xfId="1" applyFont="1" applyBorder="1" applyAlignment="1">
      <alignment horizontal="center" vertical="center" wrapText="1"/>
    </xf>
    <xf numFmtId="0" fontId="62" fillId="0" borderId="82" xfId="1" applyFont="1" applyBorder="1" applyAlignment="1">
      <alignment horizontal="left" vertical="center" wrapText="1"/>
    </xf>
    <xf numFmtId="0" fontId="62" fillId="0" borderId="11" xfId="1" applyFont="1" applyBorder="1" applyAlignment="1">
      <alignment horizontal="left" vertical="center" wrapText="1"/>
    </xf>
    <xf numFmtId="0" fontId="62" fillId="0" borderId="81" xfId="1" applyFont="1" applyBorder="1" applyAlignment="1">
      <alignment horizontal="left" vertical="center" wrapText="1"/>
    </xf>
    <xf numFmtId="0" fontId="9" fillId="0" borderId="80" xfId="1" applyFont="1" applyBorder="1" applyAlignment="1">
      <alignment horizontal="left" vertical="center" wrapText="1"/>
    </xf>
    <xf numFmtId="0" fontId="9" fillId="0" borderId="121" xfId="1" applyFont="1" applyBorder="1">
      <alignment vertical="center"/>
    </xf>
    <xf numFmtId="0" fontId="9" fillId="0" borderId="77" xfId="1" applyFont="1" applyBorder="1" applyAlignment="1">
      <alignment horizontal="left" vertical="center" wrapText="1"/>
    </xf>
    <xf numFmtId="0" fontId="62" fillId="0" borderId="79" xfId="1" applyFont="1" applyBorder="1" applyAlignment="1">
      <alignment horizontal="center" vertical="center"/>
    </xf>
    <xf numFmtId="0" fontId="62" fillId="0" borderId="78" xfId="1" applyFont="1" applyBorder="1" applyAlignment="1">
      <alignment horizontal="left" vertical="center"/>
    </xf>
    <xf numFmtId="0" fontId="9" fillId="0" borderId="78" xfId="1" applyFont="1" applyBorder="1" applyAlignment="1">
      <alignment vertical="center" wrapText="1"/>
    </xf>
    <xf numFmtId="0" fontId="9" fillId="0" borderId="79" xfId="1" applyFont="1" applyBorder="1" applyAlignment="1">
      <alignment horizontal="left" vertical="center" wrapText="1"/>
    </xf>
    <xf numFmtId="0" fontId="9" fillId="0" borderId="99" xfId="1" applyFont="1" applyBorder="1" applyAlignment="1">
      <alignment horizontal="left" vertical="center" wrapText="1"/>
    </xf>
    <xf numFmtId="0" fontId="9" fillId="0" borderId="79" xfId="0" applyFont="1" applyBorder="1" applyAlignment="1">
      <alignment horizontal="left" vertical="center" wrapText="1"/>
    </xf>
    <xf numFmtId="0" fontId="9" fillId="0" borderId="99" xfId="0" applyFont="1" applyBorder="1" applyAlignment="1">
      <alignment horizontal="left" vertical="center" wrapText="1"/>
    </xf>
    <xf numFmtId="0" fontId="9" fillId="0" borderId="60" xfId="1" applyFont="1" applyBorder="1" applyAlignment="1">
      <alignment horizontal="center" vertical="center"/>
    </xf>
    <xf numFmtId="0" fontId="9" fillId="0" borderId="78" xfId="1" applyFont="1" applyBorder="1" applyAlignment="1">
      <alignment horizontal="center" vertical="center"/>
    </xf>
    <xf numFmtId="0" fontId="9" fillId="0" borderId="78" xfId="0" applyFont="1" applyBorder="1" applyAlignment="1">
      <alignment horizontal="center" vertical="center" wrapText="1"/>
    </xf>
    <xf numFmtId="0" fontId="9" fillId="0" borderId="78" xfId="130" applyFont="1" applyFill="1" applyBorder="1" applyAlignment="1" applyProtection="1">
      <alignment vertical="center" wrapText="1"/>
    </xf>
    <xf numFmtId="0" fontId="62" fillId="0" borderId="78" xfId="1" applyFont="1" applyBorder="1" applyAlignment="1">
      <alignment horizontal="left" vertical="center" wrapText="1"/>
    </xf>
    <xf numFmtId="0" fontId="62" fillId="0" borderId="79" xfId="1" applyFont="1" applyBorder="1" applyAlignment="1">
      <alignment horizontal="center" vertical="center" wrapText="1"/>
    </xf>
    <xf numFmtId="0" fontId="62" fillId="0" borderId="99" xfId="1" applyFont="1" applyBorder="1" applyAlignment="1">
      <alignment horizontal="center" vertical="center" wrapText="1"/>
    </xf>
    <xf numFmtId="0" fontId="9" fillId="0" borderId="78" xfId="1" applyFont="1" applyBorder="1" applyAlignment="1">
      <alignment horizontal="justify" vertical="center" wrapText="1"/>
    </xf>
    <xf numFmtId="0" fontId="62" fillId="0" borderId="99" xfId="1" applyFont="1" applyBorder="1" applyAlignment="1">
      <alignment horizontal="center" vertical="center"/>
    </xf>
    <xf numFmtId="0" fontId="9" fillId="0" borderId="79" xfId="1" applyFont="1" applyBorder="1" applyAlignment="1">
      <alignment horizontal="center" vertical="center"/>
    </xf>
    <xf numFmtId="0" fontId="9" fillId="0" borderId="99" xfId="1" applyFont="1" applyBorder="1" applyAlignment="1">
      <alignment horizontal="center" vertical="center"/>
    </xf>
    <xf numFmtId="0" fontId="62" fillId="0" borderId="78" xfId="1" applyFont="1" applyBorder="1" applyAlignment="1">
      <alignment vertical="center" wrapText="1"/>
    </xf>
    <xf numFmtId="0" fontId="9" fillId="0" borderId="108" xfId="1" applyFont="1" applyBorder="1">
      <alignment vertical="center"/>
    </xf>
    <xf numFmtId="0" fontId="9" fillId="0" borderId="83" xfId="1" applyFont="1" applyBorder="1">
      <alignment vertical="center"/>
    </xf>
    <xf numFmtId="0" fontId="62" fillId="0" borderId="82" xfId="1" applyFont="1" applyBorder="1" applyAlignment="1">
      <alignment horizontal="left" vertical="center"/>
    </xf>
    <xf numFmtId="0" fontId="62" fillId="0" borderId="11" xfId="1" applyFont="1" applyBorder="1" applyAlignment="1">
      <alignment horizontal="left" vertical="center"/>
    </xf>
    <xf numFmtId="0" fontId="62" fillId="0" borderId="11" xfId="1" applyFont="1" applyBorder="1" applyAlignment="1">
      <alignment horizontal="center" vertical="center"/>
    </xf>
    <xf numFmtId="0" fontId="62" fillId="0" borderId="78" xfId="1" applyFont="1" applyBorder="1" applyAlignment="1">
      <alignment horizontal="center" vertical="center"/>
    </xf>
    <xf numFmtId="0" fontId="9" fillId="0" borderId="79" xfId="0" applyFont="1" applyBorder="1" applyAlignment="1">
      <alignment vertical="center" wrapText="1"/>
    </xf>
    <xf numFmtId="0" fontId="9" fillId="0" borderId="99" xfId="0" applyFont="1" applyBorder="1" applyAlignment="1">
      <alignment vertical="center" wrapText="1"/>
    </xf>
    <xf numFmtId="0" fontId="9" fillId="0" borderId="78" xfId="0" applyFont="1" applyBorder="1" applyAlignment="1">
      <alignment horizontal="left" vertical="center" wrapText="1"/>
    </xf>
    <xf numFmtId="0" fontId="9" fillId="0" borderId="77" xfId="0" applyFont="1" applyBorder="1" applyAlignment="1">
      <alignment vertical="center"/>
    </xf>
    <xf numFmtId="0" fontId="9" fillId="0" borderId="76" xfId="0" applyFont="1" applyBorder="1" applyAlignment="1">
      <alignment vertical="center"/>
    </xf>
    <xf numFmtId="0" fontId="9" fillId="0" borderId="77" xfId="0" applyFont="1" applyBorder="1" applyAlignment="1">
      <alignment horizontal="left" vertical="center" wrapText="1"/>
    </xf>
    <xf numFmtId="0" fontId="62" fillId="0" borderId="60" xfId="1" applyFont="1" applyBorder="1" applyAlignment="1">
      <alignment horizontal="center" vertical="center" wrapText="1"/>
    </xf>
    <xf numFmtId="0" fontId="62" fillId="0" borderId="78" xfId="1" applyFont="1" applyBorder="1" applyAlignment="1">
      <alignment horizontal="center" vertical="center" wrapText="1"/>
    </xf>
    <xf numFmtId="0" fontId="9" fillId="0" borderId="76" xfId="1" applyFont="1" applyBorder="1" applyAlignment="1">
      <alignment horizontal="center" vertical="center" wrapText="1"/>
    </xf>
    <xf numFmtId="0" fontId="62" fillId="0" borderId="79" xfId="0" applyFont="1" applyBorder="1" applyAlignment="1">
      <alignment horizontal="center" vertical="center"/>
    </xf>
    <xf numFmtId="0" fontId="62" fillId="0" borderId="99" xfId="0" applyFont="1" applyBorder="1" applyAlignment="1">
      <alignment horizontal="center" vertical="center"/>
    </xf>
    <xf numFmtId="0" fontId="9" fillId="0" borderId="78" xfId="0" applyFont="1" applyBorder="1" applyAlignment="1">
      <alignment horizontal="center" vertical="center"/>
    </xf>
    <xf numFmtId="0" fontId="62" fillId="0" borderId="79" xfId="0" applyFont="1" applyBorder="1" applyAlignment="1">
      <alignment horizontal="center" vertical="center" wrapText="1"/>
    </xf>
    <xf numFmtId="0" fontId="62" fillId="0" borderId="99" xfId="0" applyFont="1" applyBorder="1" applyAlignment="1">
      <alignment horizontal="center" vertical="center" wrapText="1"/>
    </xf>
    <xf numFmtId="0" fontId="59" fillId="0" borderId="0" xfId="0" applyFont="1" applyAlignment="1">
      <alignment horizontal="justify" vertical="center" wrapText="1"/>
    </xf>
    <xf numFmtId="0" fontId="9" fillId="0" borderId="78" xfId="0" applyFont="1" applyBorder="1" applyAlignment="1">
      <alignment horizontal="left" vertical="center"/>
    </xf>
    <xf numFmtId="0" fontId="9" fillId="0" borderId="0" xfId="72" applyFont="1" applyAlignment="1">
      <alignment vertical="center" wrapText="1"/>
    </xf>
    <xf numFmtId="0" fontId="9" fillId="0" borderId="78" xfId="72" applyFont="1" applyBorder="1" applyAlignment="1">
      <alignment horizontal="left" vertical="center"/>
    </xf>
    <xf numFmtId="0" fontId="62" fillId="0" borderId="79" xfId="1" applyFont="1" applyBorder="1" applyAlignment="1">
      <alignment horizontal="left" vertical="center" wrapText="1"/>
    </xf>
    <xf numFmtId="0" fontId="62" fillId="0" borderId="99" xfId="1" applyFont="1" applyBorder="1" applyAlignment="1">
      <alignment horizontal="left" vertical="center" wrapText="1"/>
    </xf>
    <xf numFmtId="0" fontId="9" fillId="0" borderId="78" xfId="1" applyFont="1" applyBorder="1" applyAlignment="1">
      <alignment horizontal="left" vertical="center"/>
    </xf>
    <xf numFmtId="0" fontId="9" fillId="0" borderId="78" xfId="72" applyFont="1" applyBorder="1" applyAlignment="1">
      <alignment vertical="center" wrapText="1"/>
    </xf>
    <xf numFmtId="0" fontId="9" fillId="0" borderId="77" xfId="72" applyFont="1" applyBorder="1" applyAlignment="1">
      <alignment vertical="center" wrapText="1"/>
    </xf>
    <xf numFmtId="0" fontId="9" fillId="0" borderId="1" xfId="1" applyFont="1" applyBorder="1">
      <alignment vertical="center"/>
    </xf>
    <xf numFmtId="0" fontId="67" fillId="0" borderId="22" xfId="59" applyFont="1" applyBorder="1" applyAlignment="1">
      <alignment horizontal="justify" vertical="center" wrapText="1"/>
    </xf>
    <xf numFmtId="0" fontId="34" fillId="0" borderId="4" xfId="59" applyFont="1" applyBorder="1" applyAlignment="1">
      <alignment horizontal="center" vertical="center" wrapText="1"/>
    </xf>
    <xf numFmtId="0" fontId="67" fillId="0" borderId="3" xfId="59" applyFont="1" applyBorder="1" applyAlignment="1">
      <alignment horizontal="justify" vertical="center" wrapText="1"/>
    </xf>
    <xf numFmtId="0" fontId="67" fillId="0" borderId="2" xfId="59" applyFont="1" applyBorder="1" applyAlignment="1">
      <alignment horizontal="center" vertical="center" wrapText="1"/>
    </xf>
    <xf numFmtId="0" fontId="104" fillId="0" borderId="54" xfId="59" applyFont="1" applyBorder="1" applyAlignment="1">
      <alignment horizontal="justify" vertical="center" wrapText="1"/>
    </xf>
    <xf numFmtId="0" fontId="34" fillId="0" borderId="53" xfId="59" applyFont="1" applyBorder="1" applyAlignment="1">
      <alignment horizontal="right" vertical="center" wrapText="1"/>
    </xf>
    <xf numFmtId="0" fontId="67" fillId="0" borderId="54" xfId="59" applyFont="1" applyBorder="1" applyAlignment="1">
      <alignment horizontal="justify" vertical="center" wrapText="1"/>
    </xf>
    <xf numFmtId="0" fontId="104" fillId="0" borderId="5" xfId="59" applyFont="1" applyBorder="1" applyAlignment="1">
      <alignment horizontal="justify" vertical="center" wrapText="1"/>
    </xf>
    <xf numFmtId="0" fontId="105" fillId="0" borderId="4" xfId="59" applyFont="1" applyBorder="1" applyAlignment="1">
      <alignment horizontal="right" vertical="center" wrapText="1"/>
    </xf>
    <xf numFmtId="0" fontId="104" fillId="0" borderId="3" xfId="59" applyFont="1" applyBorder="1" applyAlignment="1">
      <alignment horizontal="justify" vertical="center" wrapText="1"/>
    </xf>
    <xf numFmtId="0" fontId="105" fillId="0" borderId="2" xfId="59" applyFont="1" applyBorder="1" applyAlignment="1">
      <alignment horizontal="right" vertical="center" wrapText="1"/>
    </xf>
    <xf numFmtId="0" fontId="67" fillId="0" borderId="53" xfId="59" applyFont="1" applyBorder="1" applyAlignment="1">
      <alignment horizontal="center" vertical="center" wrapText="1"/>
    </xf>
    <xf numFmtId="0" fontId="67" fillId="0" borderId="21" xfId="59" applyFont="1" applyBorder="1" applyAlignment="1">
      <alignment horizontal="center" vertical="center" wrapText="1"/>
    </xf>
    <xf numFmtId="0" fontId="34" fillId="0" borderId="21" xfId="59" applyFont="1" applyBorder="1" applyAlignment="1">
      <alignment horizontal="right" vertical="center" wrapText="1"/>
    </xf>
    <xf numFmtId="0" fontId="67" fillId="0" borderId="5" xfId="59" applyFont="1" applyBorder="1" applyAlignment="1">
      <alignment horizontal="justify" vertical="center" wrapText="1"/>
    </xf>
    <xf numFmtId="0" fontId="34" fillId="0" borderId="4" xfId="59" applyFont="1" applyBorder="1" applyAlignment="1">
      <alignment horizontal="right" vertical="center" wrapText="1"/>
    </xf>
    <xf numFmtId="0" fontId="34" fillId="0" borderId="2" xfId="59" applyFont="1" applyBorder="1" applyAlignment="1">
      <alignment horizontal="right" vertical="center" wrapText="1"/>
    </xf>
    <xf numFmtId="0" fontId="34" fillId="0" borderId="6" xfId="59" applyFont="1" applyBorder="1" applyAlignment="1">
      <alignment horizontal="right" vertical="center" wrapText="1"/>
    </xf>
    <xf numFmtId="0" fontId="94" fillId="0" borderId="122" xfId="0" applyFont="1" applyBorder="1" applyAlignment="1">
      <alignment vertical="center"/>
    </xf>
    <xf numFmtId="0" fontId="92" fillId="0" borderId="122" xfId="0" applyFont="1" applyBorder="1" applyAlignment="1">
      <alignment horizontal="right" vertical="center" wrapText="1"/>
    </xf>
    <xf numFmtId="0" fontId="92" fillId="35" borderId="122" xfId="0" applyFont="1" applyFill="1" applyBorder="1" applyAlignment="1">
      <alignment horizontal="right" vertical="center" wrapText="1"/>
    </xf>
    <xf numFmtId="0" fontId="94" fillId="0" borderId="125" xfId="0" applyFont="1" applyBorder="1" applyAlignment="1">
      <alignment horizontal="center" vertical="center" wrapText="1"/>
    </xf>
    <xf numFmtId="0" fontId="92" fillId="0" borderId="125" xfId="0" applyFont="1" applyBorder="1" applyAlignment="1">
      <alignment horizontal="center" vertical="center" wrapText="1"/>
    </xf>
    <xf numFmtId="0" fontId="106" fillId="35" borderId="125" xfId="0" applyFont="1" applyFill="1" applyBorder="1" applyAlignment="1">
      <alignment horizontal="center" vertical="center" wrapText="1"/>
    </xf>
    <xf numFmtId="0" fontId="107" fillId="35" borderId="126" xfId="0" applyFont="1" applyFill="1" applyBorder="1" applyAlignment="1">
      <alignment horizontal="center" vertical="center"/>
    </xf>
    <xf numFmtId="0" fontId="92" fillId="35" borderId="128" xfId="0" applyFont="1" applyFill="1" applyBorder="1" applyAlignment="1">
      <alignment horizontal="right" vertical="center"/>
    </xf>
    <xf numFmtId="0" fontId="94" fillId="0" borderId="130" xfId="0" applyFont="1" applyBorder="1" applyAlignment="1">
      <alignment vertical="center"/>
    </xf>
    <xf numFmtId="0" fontId="92" fillId="0" borderId="130" xfId="0" applyFont="1" applyBorder="1" applyAlignment="1">
      <alignment horizontal="right" vertical="center" wrapText="1"/>
    </xf>
    <xf numFmtId="0" fontId="92" fillId="0" borderId="131" xfId="0" applyFont="1" applyBorder="1" applyAlignment="1">
      <alignment horizontal="right" vertical="center" wrapText="1"/>
    </xf>
    <xf numFmtId="186" fontId="94" fillId="0" borderId="132" xfId="0" applyNumberFormat="1" applyFont="1" applyBorder="1" applyAlignment="1">
      <alignment horizontal="center" vertical="center" wrapText="1"/>
    </xf>
    <xf numFmtId="0" fontId="92" fillId="0" borderId="133" xfId="0" applyFont="1" applyBorder="1" applyAlignment="1">
      <alignment horizontal="right" vertical="center" wrapText="1"/>
    </xf>
    <xf numFmtId="0" fontId="92" fillId="0" borderId="134" xfId="0" applyFont="1" applyBorder="1" applyAlignment="1">
      <alignment horizontal="right" vertical="center" wrapText="1"/>
    </xf>
    <xf numFmtId="0" fontId="94" fillId="0" borderId="128" xfId="0" applyFont="1" applyBorder="1" applyAlignment="1">
      <alignment horizontal="justify" vertical="center" wrapText="1"/>
    </xf>
    <xf numFmtId="0" fontId="94" fillId="0" borderId="128" xfId="0" applyFont="1" applyBorder="1" applyAlignment="1">
      <alignment vertical="center"/>
    </xf>
    <xf numFmtId="0" fontId="94" fillId="0" borderId="131" xfId="0" applyFont="1" applyBorder="1" applyAlignment="1">
      <alignment vertical="center"/>
    </xf>
    <xf numFmtId="0" fontId="94" fillId="0" borderId="123" xfId="0" applyFont="1" applyBorder="1" applyAlignment="1">
      <alignment horizontal="justify" vertical="center"/>
    </xf>
    <xf numFmtId="0" fontId="94" fillId="0" borderId="136" xfId="0" applyFont="1" applyBorder="1" applyAlignment="1">
      <alignment horizontal="justify" vertical="center" wrapText="1"/>
    </xf>
    <xf numFmtId="0" fontId="92" fillId="0" borderId="137" xfId="0" applyFont="1" applyBorder="1" applyAlignment="1">
      <alignment horizontal="right" vertical="center" wrapText="1"/>
    </xf>
    <xf numFmtId="0" fontId="92" fillId="0" borderId="123" xfId="0" applyFont="1" applyBorder="1" applyAlignment="1">
      <alignment horizontal="right" vertical="center" wrapText="1"/>
    </xf>
    <xf numFmtId="0" fontId="92" fillId="35" borderId="123" xfId="0" applyFont="1" applyFill="1" applyBorder="1" applyAlignment="1">
      <alignment horizontal="right" vertical="center" wrapText="1"/>
    </xf>
    <xf numFmtId="0" fontId="92" fillId="35" borderId="136" xfId="0" applyFont="1" applyFill="1" applyBorder="1" applyAlignment="1">
      <alignment horizontal="right" vertical="center"/>
    </xf>
    <xf numFmtId="178" fontId="92" fillId="0" borderId="134" xfId="0" applyNumberFormat="1" applyFont="1" applyBorder="1" applyAlignment="1">
      <alignment horizontal="center" vertical="center" wrapText="1"/>
    </xf>
    <xf numFmtId="0" fontId="92" fillId="0" borderId="130" xfId="0" applyFont="1" applyBorder="1" applyAlignment="1">
      <alignment horizontal="center" vertical="center" wrapText="1"/>
    </xf>
    <xf numFmtId="0" fontId="107" fillId="35" borderId="130" xfId="0" applyFont="1" applyFill="1" applyBorder="1" applyAlignment="1">
      <alignment horizontal="center" vertical="center" wrapText="1"/>
    </xf>
    <xf numFmtId="0" fontId="107" fillId="35" borderId="131" xfId="0" applyFont="1" applyFill="1" applyBorder="1" applyAlignment="1">
      <alignment horizontal="center" vertical="center"/>
    </xf>
    <xf numFmtId="0" fontId="9" fillId="0" borderId="115" xfId="59" applyFont="1" applyBorder="1" applyAlignment="1">
      <alignment horizontal="center" vertical="top" wrapText="1"/>
    </xf>
    <xf numFmtId="0" fontId="9" fillId="0" borderId="115" xfId="0" applyFont="1" applyBorder="1" applyAlignment="1">
      <alignment horizontal="justify" vertical="top" wrapText="1"/>
    </xf>
    <xf numFmtId="0" fontId="5" fillId="0" borderId="115" xfId="59" applyBorder="1" applyAlignment="1">
      <alignment vertical="center" wrapText="1"/>
    </xf>
    <xf numFmtId="0" fontId="5" fillId="0" borderId="115" xfId="59" applyBorder="1">
      <alignment vertical="center"/>
    </xf>
    <xf numFmtId="0" fontId="9" fillId="0" borderId="115" xfId="0" applyFont="1" applyBorder="1" applyAlignment="1">
      <alignment horizontal="left" vertical="top" wrapText="1"/>
    </xf>
    <xf numFmtId="0" fontId="0" fillId="0" borderId="0" xfId="0" applyAlignment="1">
      <alignment vertical="distributed"/>
    </xf>
    <xf numFmtId="0" fontId="9" fillId="0" borderId="115" xfId="1" applyFont="1" applyBorder="1" applyAlignment="1">
      <alignment horizontal="center" vertical="center" wrapText="1"/>
    </xf>
    <xf numFmtId="0" fontId="9" fillId="0" borderId="115" xfId="1" applyFont="1" applyBorder="1" applyAlignment="1">
      <alignment horizontal="justify" vertical="top" wrapText="1"/>
    </xf>
    <xf numFmtId="0" fontId="5" fillId="0" borderId="115" xfId="1" applyBorder="1" applyAlignment="1">
      <alignment vertical="center" wrapText="1"/>
    </xf>
    <xf numFmtId="0" fontId="5" fillId="0" borderId="115" xfId="1" applyBorder="1">
      <alignment vertical="center"/>
    </xf>
    <xf numFmtId="0" fontId="9" fillId="0" borderId="115" xfId="1" applyFont="1" applyBorder="1" applyAlignment="1">
      <alignment horizontal="left" vertical="top" wrapText="1"/>
    </xf>
    <xf numFmtId="0" fontId="10" fillId="0" borderId="115" xfId="59" applyFont="1" applyBorder="1" applyAlignment="1">
      <alignment horizontal="center" vertical="center"/>
    </xf>
    <xf numFmtId="0" fontId="7" fillId="0" borderId="115" xfId="59" applyFont="1" applyBorder="1" applyAlignment="1">
      <alignment horizontal="center" vertical="center"/>
    </xf>
    <xf numFmtId="0" fontId="7" fillId="0" borderId="115" xfId="59" applyFont="1" applyBorder="1" applyAlignment="1">
      <alignment vertical="top" wrapText="1"/>
    </xf>
    <xf numFmtId="189" fontId="10" fillId="0" borderId="115" xfId="59" applyNumberFormat="1" applyFont="1" applyBorder="1" applyAlignment="1">
      <alignment horizontal="right" vertical="center" wrapText="1"/>
    </xf>
    <xf numFmtId="189" fontId="10" fillId="0" borderId="115" xfId="59" applyNumberFormat="1" applyFont="1" applyBorder="1" applyAlignment="1">
      <alignment horizontal="right" vertical="top" wrapText="1"/>
    </xf>
    <xf numFmtId="0" fontId="7" fillId="0" borderId="115" xfId="59" applyFont="1" applyBorder="1">
      <alignment vertical="center"/>
    </xf>
    <xf numFmtId="198" fontId="58" fillId="0" borderId="115" xfId="133" applyNumberFormat="1" applyFont="1" applyBorder="1" applyAlignment="1">
      <alignment horizontal="left" vertical="center" wrapText="1"/>
    </xf>
    <xf numFmtId="200" fontId="58" fillId="0" borderId="115" xfId="134" applyNumberFormat="1" applyFont="1" applyFill="1" applyBorder="1" applyAlignment="1" applyProtection="1">
      <alignment horizontal="right" vertical="center" wrapText="1"/>
    </xf>
    <xf numFmtId="199" fontId="58" fillId="0" borderId="115" xfId="133" applyNumberFormat="1" applyFont="1" applyBorder="1" applyAlignment="1">
      <alignment horizontal="right" vertical="center" wrapText="1"/>
    </xf>
    <xf numFmtId="198" fontId="58" fillId="0" borderId="115" xfId="133" applyNumberFormat="1" applyFont="1" applyBorder="1" applyAlignment="1">
      <alignment horizontal="center" vertical="center" wrapText="1"/>
    </xf>
    <xf numFmtId="198" fontId="58" fillId="0" borderId="115" xfId="133" quotePrefix="1" applyNumberFormat="1" applyFont="1" applyBorder="1" applyAlignment="1">
      <alignment horizontal="left" vertical="center" wrapText="1"/>
    </xf>
    <xf numFmtId="49" fontId="58" fillId="0" borderId="115" xfId="132" applyNumberFormat="1" applyFont="1" applyBorder="1" applyAlignment="1">
      <alignment horizontal="center" vertical="center"/>
    </xf>
    <xf numFmtId="198" fontId="58" fillId="0" borderId="115" xfId="132" applyNumberFormat="1" applyFont="1" applyBorder="1" applyAlignment="1" applyProtection="1">
      <alignment horizontal="left" vertical="center" wrapText="1"/>
      <protection locked="0"/>
    </xf>
    <xf numFmtId="199" fontId="58" fillId="0" borderId="115" xfId="132" applyNumberFormat="1" applyFont="1" applyBorder="1" applyAlignment="1" applyProtection="1">
      <alignment horizontal="right" vertical="center" wrapText="1"/>
      <protection locked="0"/>
    </xf>
    <xf numFmtId="198" fontId="58" fillId="0" borderId="115" xfId="132" applyNumberFormat="1" applyFont="1" applyBorder="1" applyAlignment="1" applyProtection="1">
      <alignment horizontal="center" vertical="center" wrapText="1"/>
      <protection locked="0"/>
    </xf>
    <xf numFmtId="198" fontId="58" fillId="0" borderId="115" xfId="132" applyNumberFormat="1" applyFont="1" applyBorder="1" applyAlignment="1">
      <alignment horizontal="left" vertical="center" wrapText="1"/>
    </xf>
    <xf numFmtId="199" fontId="58" fillId="0" borderId="115" xfId="132" applyNumberFormat="1" applyFont="1" applyBorder="1" applyAlignment="1">
      <alignment horizontal="right" vertical="center" wrapText="1"/>
    </xf>
    <xf numFmtId="198" fontId="58" fillId="0" borderId="115" xfId="132" applyNumberFormat="1" applyFont="1" applyBorder="1" applyAlignment="1">
      <alignment horizontal="center" vertical="center" wrapText="1"/>
    </xf>
    <xf numFmtId="49" fontId="58" fillId="0" borderId="115" xfId="132" applyNumberFormat="1" applyFont="1" applyBorder="1" applyAlignment="1">
      <alignment horizontal="center" vertical="center" wrapText="1"/>
    </xf>
    <xf numFmtId="0" fontId="9" fillId="0" borderId="115" xfId="0" applyFont="1" applyBorder="1" applyAlignment="1">
      <alignment horizontal="center" vertical="center"/>
    </xf>
    <xf numFmtId="0" fontId="9" fillId="0" borderId="115" xfId="0" applyFont="1" applyBorder="1" applyAlignment="1">
      <alignment vertical="center"/>
    </xf>
    <xf numFmtId="0" fontId="62" fillId="0" borderId="115" xfId="0" applyFont="1" applyBorder="1" applyAlignment="1">
      <alignment vertical="center"/>
    </xf>
    <xf numFmtId="0" fontId="9" fillId="31" borderId="115" xfId="0" applyFont="1" applyFill="1" applyBorder="1" applyAlignment="1">
      <alignment horizontal="center" vertical="center" wrapText="1"/>
    </xf>
    <xf numFmtId="0" fontId="7" fillId="0" borderId="0" xfId="0" applyFont="1" applyAlignment="1">
      <alignment horizontal="left" vertical="center"/>
    </xf>
    <xf numFmtId="0" fontId="95" fillId="0" borderId="0" xfId="0" applyFont="1" applyAlignment="1">
      <alignment vertical="center"/>
    </xf>
    <xf numFmtId="0" fontId="10" fillId="0" borderId="0" xfId="0" applyFont="1" applyAlignment="1">
      <alignment horizontal="right" vertical="center"/>
    </xf>
    <xf numFmtId="192" fontId="10" fillId="0" borderId="0" xfId="0" applyNumberFormat="1" applyFont="1" applyAlignment="1">
      <alignment horizontal="left" vertical="center"/>
    </xf>
    <xf numFmtId="0" fontId="10" fillId="0" borderId="9" xfId="0" applyFont="1" applyBorder="1" applyAlignment="1">
      <alignment vertical="center"/>
    </xf>
    <xf numFmtId="0" fontId="10" fillId="0" borderId="9" xfId="0" applyFont="1" applyBorder="1" applyAlignment="1">
      <alignment horizontal="left" vertical="center"/>
    </xf>
    <xf numFmtId="0" fontId="7" fillId="0" borderId="9" xfId="0" applyFont="1" applyBorder="1" applyAlignment="1">
      <alignment horizontal="left" vertical="center"/>
    </xf>
    <xf numFmtId="0" fontId="10" fillId="30" borderId="9" xfId="0" applyFont="1" applyFill="1" applyBorder="1" applyAlignment="1">
      <alignment vertical="center"/>
    </xf>
    <xf numFmtId="0" fontId="113" fillId="0" borderId="9" xfId="0" applyFont="1" applyBorder="1" applyAlignment="1">
      <alignment vertical="center"/>
    </xf>
    <xf numFmtId="0" fontId="10" fillId="0" borderId="9" xfId="0" applyFont="1" applyBorder="1" applyAlignment="1">
      <alignment vertical="center" wrapText="1"/>
    </xf>
    <xf numFmtId="0" fontId="10" fillId="30" borderId="9" xfId="0" applyFont="1" applyFill="1" applyBorder="1" applyAlignment="1">
      <alignment vertical="center" wrapText="1"/>
    </xf>
    <xf numFmtId="0" fontId="114" fillId="0" borderId="0" xfId="0" applyFont="1" applyAlignment="1">
      <alignment vertical="center"/>
    </xf>
    <xf numFmtId="49" fontId="7" fillId="0" borderId="0" xfId="1" applyNumberFormat="1" applyFont="1" applyAlignment="1">
      <alignment vertical="center" wrapText="1"/>
    </xf>
    <xf numFmtId="185" fontId="5" fillId="0" borderId="0" xfId="1" applyNumberFormat="1">
      <alignment vertical="center"/>
    </xf>
    <xf numFmtId="0" fontId="10" fillId="0" borderId="0" xfId="80" applyFont="1"/>
    <xf numFmtId="0" fontId="103" fillId="0" borderId="53" xfId="59" applyFont="1" applyBorder="1" applyAlignment="1">
      <alignment horizontal="right" vertical="center" wrapText="1"/>
    </xf>
    <xf numFmtId="0" fontId="10" fillId="0" borderId="4"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0" fillId="0" borderId="2" xfId="0" applyFont="1" applyBorder="1" applyAlignment="1">
      <alignment horizontal="center" vertical="center"/>
    </xf>
    <xf numFmtId="0" fontId="7" fillId="0" borderId="2" xfId="0" applyFont="1" applyBorder="1" applyAlignment="1">
      <alignment horizontal="justify" vertical="center" wrapText="1"/>
    </xf>
    <xf numFmtId="0" fontId="10" fillId="0" borderId="2" xfId="0" applyFont="1" applyBorder="1" applyAlignment="1">
      <alignment horizontal="right" vertical="center" wrapText="1"/>
    </xf>
    <xf numFmtId="0" fontId="10" fillId="0" borderId="2" xfId="0" applyFont="1" applyBorder="1" applyAlignment="1">
      <alignment horizontal="right" vertical="center"/>
    </xf>
    <xf numFmtId="0" fontId="7" fillId="0" borderId="0" xfId="1" applyFont="1">
      <alignment vertical="center"/>
    </xf>
    <xf numFmtId="0" fontId="114" fillId="0" borderId="115" xfId="0" applyFont="1" applyBorder="1" applyAlignment="1">
      <alignment vertical="center"/>
    </xf>
    <xf numFmtId="0" fontId="114" fillId="0" borderId="48" xfId="0" applyFont="1" applyBorder="1" applyAlignment="1">
      <alignment vertical="center"/>
    </xf>
    <xf numFmtId="0" fontId="114" fillId="0" borderId="120" xfId="0" applyFont="1" applyBorder="1" applyAlignment="1">
      <alignment vertical="center"/>
    </xf>
    <xf numFmtId="0" fontId="114" fillId="0" borderId="47" xfId="0" applyFont="1" applyBorder="1" applyAlignment="1">
      <alignment vertical="center"/>
    </xf>
    <xf numFmtId="0" fontId="114" fillId="0" borderId="63" xfId="0" applyFont="1" applyBorder="1" applyAlignment="1">
      <alignment vertical="center"/>
    </xf>
    <xf numFmtId="0" fontId="114" fillId="0" borderId="34" xfId="0" applyFont="1" applyBorder="1" applyAlignment="1">
      <alignment vertical="center"/>
    </xf>
    <xf numFmtId="0" fontId="114" fillId="0" borderId="33" xfId="0" applyFont="1" applyBorder="1" applyAlignment="1">
      <alignment vertical="center"/>
    </xf>
    <xf numFmtId="0" fontId="114" fillId="0" borderId="46" xfId="0" applyFont="1" applyBorder="1" applyAlignment="1">
      <alignment vertical="center"/>
    </xf>
    <xf numFmtId="0" fontId="114" fillId="0" borderId="100" xfId="0" applyFont="1" applyBorder="1" applyAlignment="1">
      <alignment vertical="center"/>
    </xf>
    <xf numFmtId="0" fontId="114" fillId="0" borderId="45" xfId="0" applyFont="1" applyBorder="1" applyAlignment="1">
      <alignment vertical="center"/>
    </xf>
    <xf numFmtId="0" fontId="9" fillId="0" borderId="35" xfId="0" applyFont="1" applyBorder="1" applyAlignment="1">
      <alignment horizontal="center" vertical="center" wrapText="1"/>
    </xf>
    <xf numFmtId="49" fontId="67" fillId="34" borderId="7" xfId="59" applyNumberFormat="1" applyFont="1" applyFill="1" applyBorder="1" applyAlignment="1">
      <alignment vertical="top" wrapText="1"/>
    </xf>
    <xf numFmtId="49" fontId="67" fillId="0" borderId="24" xfId="59" applyNumberFormat="1" applyFont="1" applyBorder="1" applyAlignment="1">
      <alignment vertical="top" wrapText="1"/>
    </xf>
    <xf numFmtId="0" fontId="5" fillId="0" borderId="7" xfId="59" applyBorder="1">
      <alignment vertical="center"/>
    </xf>
    <xf numFmtId="0" fontId="5" fillId="0" borderId="24" xfId="59" applyBorder="1">
      <alignment vertical="center"/>
    </xf>
    <xf numFmtId="0" fontId="58" fillId="0" borderId="0" xfId="0" applyFont="1"/>
    <xf numFmtId="0" fontId="65" fillId="0" borderId="0" xfId="0" applyFont="1"/>
    <xf numFmtId="187" fontId="10" fillId="0" borderId="48" xfId="0" applyNumberFormat="1" applyFont="1" applyBorder="1" applyAlignment="1">
      <alignment vertical="center"/>
    </xf>
    <xf numFmtId="0" fontId="33" fillId="0" borderId="0" xfId="79" applyAlignment="1">
      <alignment vertical="center"/>
    </xf>
    <xf numFmtId="0" fontId="33" fillId="0" borderId="0" xfId="79"/>
    <xf numFmtId="0" fontId="18" fillId="0" borderId="103" xfId="0" applyFont="1" applyBorder="1"/>
    <xf numFmtId="188" fontId="18" fillId="0" borderId="103" xfId="0" applyNumberFormat="1" applyFont="1" applyBorder="1"/>
    <xf numFmtId="38" fontId="18" fillId="0" borderId="103" xfId="0" applyNumberFormat="1" applyFont="1" applyBorder="1"/>
    <xf numFmtId="0" fontId="33" fillId="0" borderId="0" xfId="0" applyFont="1"/>
    <xf numFmtId="177" fontId="33" fillId="0" borderId="0" xfId="83" applyFont="1" applyAlignment="1"/>
    <xf numFmtId="0" fontId="33" fillId="0" borderId="0" xfId="0" applyFont="1" applyAlignment="1">
      <alignment vertical="top"/>
    </xf>
    <xf numFmtId="0" fontId="99" fillId="0" borderId="0" xfId="79" applyFont="1" applyAlignment="1">
      <alignment horizontal="center" vertical="center"/>
    </xf>
    <xf numFmtId="192" fontId="99" fillId="0" borderId="0" xfId="79" applyNumberFormat="1" applyFont="1" applyAlignment="1">
      <alignment horizontal="center" vertical="center"/>
    </xf>
    <xf numFmtId="0" fontId="7" fillId="0" borderId="0" xfId="1" applyFont="1" applyAlignment="1">
      <alignment horizontal="left" vertical="top"/>
    </xf>
    <xf numFmtId="0" fontId="114" fillId="0" borderId="0" xfId="0" applyFont="1"/>
    <xf numFmtId="0" fontId="33" fillId="0" borderId="0" xfId="59" applyFont="1" applyAlignment="1">
      <alignment horizontal="center" vertical="center"/>
    </xf>
    <xf numFmtId="0" fontId="9" fillId="36" borderId="91" xfId="135" applyFont="1" applyFill="1" applyBorder="1" applyAlignment="1">
      <alignment horizontal="center" vertical="center" wrapText="1"/>
    </xf>
    <xf numFmtId="0" fontId="9" fillId="32" borderId="91" xfId="135" applyFont="1" applyFill="1" applyBorder="1" applyAlignment="1">
      <alignment horizontal="center" vertical="center" wrapText="1"/>
    </xf>
    <xf numFmtId="0" fontId="9" fillId="36" borderId="92" xfId="135" applyFont="1" applyFill="1" applyBorder="1" applyAlignment="1">
      <alignment horizontal="center" vertical="center" shrinkToFit="1"/>
    </xf>
    <xf numFmtId="0" fontId="58" fillId="36" borderId="91" xfId="135" applyFont="1" applyFill="1" applyBorder="1" applyAlignment="1">
      <alignment horizontal="center" vertical="center" shrinkToFit="1"/>
    </xf>
    <xf numFmtId="0" fontId="9" fillId="36" borderId="94" xfId="135" applyFont="1" applyFill="1" applyBorder="1" applyAlignment="1">
      <alignment horizontal="center" vertical="center"/>
    </xf>
    <xf numFmtId="0" fontId="58" fillId="36" borderId="91" xfId="135" applyFont="1" applyFill="1" applyBorder="1" applyAlignment="1">
      <alignment vertical="center" shrinkToFit="1"/>
    </xf>
    <xf numFmtId="0" fontId="58" fillId="36" borderId="91" xfId="135" applyFont="1" applyFill="1" applyBorder="1" applyAlignment="1">
      <alignment horizontal="left" vertical="center" wrapText="1"/>
    </xf>
    <xf numFmtId="0" fontId="115" fillId="36" borderId="91" xfId="135" applyFont="1" applyFill="1" applyBorder="1" applyAlignment="1">
      <alignment horizontal="left" vertical="center" wrapText="1"/>
    </xf>
    <xf numFmtId="0" fontId="9" fillId="32" borderId="92" xfId="135" applyFont="1" applyFill="1" applyBorder="1" applyAlignment="1">
      <alignment horizontal="center" vertical="center" wrapText="1"/>
    </xf>
    <xf numFmtId="0" fontId="9" fillId="36" borderId="93" xfId="135" applyFont="1" applyFill="1" applyBorder="1" applyAlignment="1">
      <alignment vertical="top" shrinkToFit="1"/>
    </xf>
    <xf numFmtId="0" fontId="9" fillId="0" borderId="91" xfId="135" applyFont="1" applyBorder="1" applyAlignment="1">
      <alignment horizontal="justify" vertical="top" wrapText="1"/>
    </xf>
    <xf numFmtId="0" fontId="9" fillId="0" borderId="91" xfId="135" applyFont="1" applyBorder="1" applyAlignment="1">
      <alignment horizontal="justify" vertical="center" wrapText="1"/>
    </xf>
    <xf numFmtId="0" fontId="9" fillId="0" borderId="95" xfId="135" applyFont="1" applyBorder="1" applyAlignment="1">
      <alignment horizontal="justify" vertical="top" wrapText="1"/>
    </xf>
    <xf numFmtId="0" fontId="9" fillId="0" borderId="93" xfId="135" applyFont="1" applyBorder="1" applyAlignment="1">
      <alignment horizontal="justify" vertical="top" wrapText="1"/>
    </xf>
    <xf numFmtId="0" fontId="9" fillId="0" borderId="93" xfId="135" applyFont="1" applyBorder="1" applyAlignment="1">
      <alignment horizontal="justify" vertical="center" wrapText="1"/>
    </xf>
    <xf numFmtId="0" fontId="58" fillId="0" borderId="91" xfId="135" applyFont="1" applyBorder="1" applyAlignment="1">
      <alignment horizontal="center" vertical="center" wrapText="1"/>
    </xf>
    <xf numFmtId="0" fontId="9" fillId="0" borderId="91" xfId="135" applyFont="1" applyBorder="1" applyAlignment="1">
      <alignment vertical="center" wrapText="1"/>
    </xf>
    <xf numFmtId="0" fontId="9" fillId="0" borderId="95" xfId="135" applyFont="1" applyBorder="1" applyAlignment="1">
      <alignment vertical="center" wrapText="1"/>
    </xf>
    <xf numFmtId="0" fontId="9" fillId="0" borderId="96" xfId="135" applyFont="1" applyBorder="1" applyAlignment="1">
      <alignment vertical="center" wrapText="1"/>
    </xf>
    <xf numFmtId="0" fontId="9" fillId="0" borderId="97" xfId="135" applyFont="1" applyBorder="1" applyAlignment="1">
      <alignment horizontal="left" vertical="center" wrapText="1"/>
    </xf>
    <xf numFmtId="0" fontId="58" fillId="0" borderId="0" xfId="135" applyFont="1">
      <alignment vertical="center"/>
    </xf>
    <xf numFmtId="0" fontId="115" fillId="0" borderId="0" xfId="135" applyFont="1">
      <alignment vertical="center"/>
    </xf>
    <xf numFmtId="0" fontId="8" fillId="0" borderId="0" xfId="135" applyFont="1">
      <alignment vertical="center"/>
    </xf>
    <xf numFmtId="0" fontId="62" fillId="0" borderId="0" xfId="135" applyFont="1">
      <alignment vertical="center"/>
    </xf>
    <xf numFmtId="0" fontId="9" fillId="0" borderId="0" xfId="135" applyFont="1">
      <alignment vertical="center"/>
    </xf>
    <xf numFmtId="0" fontId="62" fillId="0" borderId="0" xfId="135" applyFont="1" applyAlignment="1">
      <alignment horizontal="right" vertical="center"/>
    </xf>
    <xf numFmtId="0" fontId="62" fillId="0" borderId="0" xfId="59" applyFont="1" applyAlignment="1">
      <alignment horizontal="right" vertical="center"/>
    </xf>
    <xf numFmtId="0" fontId="9" fillId="32" borderId="92" xfId="135" applyFont="1" applyFill="1" applyBorder="1" applyAlignment="1">
      <alignment horizontal="center" vertical="center" shrinkToFit="1"/>
    </xf>
    <xf numFmtId="0" fontId="9" fillId="32" borderId="93" xfId="135" applyFont="1" applyFill="1" applyBorder="1" applyAlignment="1">
      <alignment horizontal="center" vertical="center" shrinkToFit="1"/>
    </xf>
    <xf numFmtId="0" fontId="58" fillId="32" borderId="91" xfId="135" applyFont="1" applyFill="1" applyBorder="1" applyAlignment="1">
      <alignment horizontal="center" vertical="center" shrinkToFit="1"/>
    </xf>
    <xf numFmtId="0" fontId="9" fillId="32" borderId="94" xfId="135" applyFont="1" applyFill="1" applyBorder="1" applyAlignment="1">
      <alignment horizontal="center" vertical="center"/>
    </xf>
    <xf numFmtId="0" fontId="58" fillId="32" borderId="91" xfId="135" applyFont="1" applyFill="1" applyBorder="1" applyAlignment="1">
      <alignment vertical="center" shrinkToFit="1"/>
    </xf>
    <xf numFmtId="0" fontId="58" fillId="32" borderId="91" xfId="135" applyFont="1" applyFill="1" applyBorder="1" applyAlignment="1">
      <alignment horizontal="left" vertical="center" wrapText="1"/>
    </xf>
    <xf numFmtId="0" fontId="115" fillId="32" borderId="91" xfId="135" applyFont="1" applyFill="1" applyBorder="1" applyAlignment="1">
      <alignment horizontal="left" vertical="center" wrapText="1"/>
    </xf>
    <xf numFmtId="0" fontId="9" fillId="32" borderId="93" xfId="135" applyFont="1" applyFill="1" applyBorder="1" applyAlignment="1">
      <alignment vertical="top" shrinkToFit="1"/>
    </xf>
    <xf numFmtId="0" fontId="9" fillId="0" borderId="96" xfId="135" applyFont="1" applyBorder="1" applyAlignment="1">
      <alignment horizontal="left" vertical="center" wrapText="1"/>
    </xf>
    <xf numFmtId="0" fontId="58" fillId="32" borderId="92" xfId="135" applyFont="1" applyFill="1" applyBorder="1" applyAlignment="1">
      <alignment horizontal="center" vertical="center" wrapText="1"/>
    </xf>
    <xf numFmtId="0" fontId="11" fillId="0" borderId="0" xfId="59" applyFont="1">
      <alignment vertical="center"/>
    </xf>
    <xf numFmtId="0" fontId="67" fillId="0" borderId="0" xfId="59" applyFont="1">
      <alignment vertical="center"/>
    </xf>
    <xf numFmtId="0" fontId="72" fillId="0" borderId="80" xfId="141" applyFont="1" applyFill="1" applyBorder="1" applyAlignment="1" applyProtection="1">
      <alignment vertical="center" wrapText="1"/>
    </xf>
    <xf numFmtId="0" fontId="9" fillId="0" borderId="78" xfId="0" applyFont="1" applyBorder="1" applyAlignment="1">
      <alignment vertical="center" wrapText="1"/>
    </xf>
    <xf numFmtId="0" fontId="9" fillId="0" borderId="99" xfId="0" applyFont="1" applyBorder="1" applyAlignment="1">
      <alignment horizontal="center" vertical="center" wrapText="1"/>
    </xf>
    <xf numFmtId="0" fontId="72" fillId="0" borderId="77" xfId="141" applyFont="1" applyFill="1" applyBorder="1" applyAlignment="1" applyProtection="1">
      <alignment vertical="center" wrapText="1"/>
    </xf>
    <xf numFmtId="0" fontId="9" fillId="0" borderId="0" xfId="0" applyFont="1" applyAlignment="1">
      <alignment horizontal="left" vertical="center" wrapText="1"/>
    </xf>
    <xf numFmtId="0" fontId="72" fillId="0" borderId="78" xfId="141" applyFont="1" applyFill="1" applyBorder="1" applyAlignment="1" applyProtection="1">
      <alignment vertical="center" wrapText="1"/>
    </xf>
    <xf numFmtId="0" fontId="9" fillId="0" borderId="0" xfId="0" applyFont="1"/>
    <xf numFmtId="0" fontId="72" fillId="0" borderId="0" xfId="141" applyFont="1" applyFill="1" applyAlignment="1" applyProtection="1">
      <alignment vertical="center"/>
    </xf>
    <xf numFmtId="0" fontId="9" fillId="0" borderId="74" xfId="1" applyFont="1" applyBorder="1" applyAlignment="1">
      <alignment vertical="center" wrapText="1"/>
    </xf>
    <xf numFmtId="185" fontId="10" fillId="0" borderId="115" xfId="59" applyNumberFormat="1" applyFont="1" applyBorder="1">
      <alignment vertical="center"/>
    </xf>
    <xf numFmtId="0" fontId="54" fillId="0" borderId="0" xfId="1" applyFont="1" applyAlignment="1">
      <alignment horizontal="center" vertical="center"/>
    </xf>
    <xf numFmtId="0" fontId="7" fillId="0" borderId="0" xfId="1" applyFont="1" applyAlignment="1">
      <alignment horizontal="center" vertical="center"/>
    </xf>
    <xf numFmtId="0" fontId="62" fillId="0" borderId="0" xfId="1" applyFont="1" applyAlignment="1">
      <alignment horizontal="center" vertical="center" wrapText="1"/>
    </xf>
    <xf numFmtId="0" fontId="62" fillId="0" borderId="0" xfId="1" applyFont="1" applyAlignment="1">
      <alignment horizontal="left" vertical="center" wrapText="1"/>
    </xf>
    <xf numFmtId="186" fontId="62" fillId="0" borderId="0" xfId="72" applyNumberFormat="1" applyFont="1" applyAlignment="1">
      <alignment horizontal="center" vertical="center" wrapText="1"/>
    </xf>
    <xf numFmtId="0" fontId="7" fillId="0" borderId="0" xfId="80" applyFont="1" applyAlignment="1">
      <alignment horizontal="center" vertical="center"/>
    </xf>
    <xf numFmtId="0" fontId="33" fillId="0" borderId="0" xfId="80" applyFont="1" applyAlignment="1">
      <alignment horizontal="center" vertical="center"/>
    </xf>
    <xf numFmtId="0" fontId="67" fillId="0" borderId="22" xfId="59" applyFont="1" applyBorder="1" applyAlignment="1">
      <alignment horizontal="justify" vertical="center" wrapText="1"/>
    </xf>
    <xf numFmtId="0" fontId="67" fillId="0" borderId="3" xfId="59" applyFont="1" applyBorder="1" applyAlignment="1">
      <alignment horizontal="justify" vertical="center" wrapText="1"/>
    </xf>
    <xf numFmtId="0" fontId="34" fillId="0" borderId="55" xfId="59" applyFont="1" applyBorder="1" applyAlignment="1">
      <alignment horizontal="center" vertical="center" wrapText="1"/>
    </xf>
    <xf numFmtId="0" fontId="34" fillId="0" borderId="4" xfId="59" applyFont="1" applyBorder="1" applyAlignment="1">
      <alignment horizontal="center" vertical="center" wrapText="1"/>
    </xf>
    <xf numFmtId="38" fontId="11" fillId="0" borderId="0" xfId="81" applyNumberFormat="1" applyFont="1" applyAlignment="1">
      <alignment horizontal="center" vertical="distributed"/>
    </xf>
    <xf numFmtId="0" fontId="5" fillId="0" borderId="0" xfId="81"/>
    <xf numFmtId="0" fontId="11" fillId="0" borderId="0" xfId="80" applyFont="1" applyAlignment="1">
      <alignment horizontal="right"/>
    </xf>
    <xf numFmtId="0" fontId="5" fillId="0" borderId="0" xfId="80"/>
    <xf numFmtId="37" fontId="7" fillId="0" borderId="0" xfId="87" applyNumberFormat="1" applyFont="1" applyFill="1" applyBorder="1" applyAlignment="1"/>
    <xf numFmtId="0" fontId="60" fillId="0" borderId="0" xfId="76" applyFont="1" applyAlignment="1"/>
    <xf numFmtId="37" fontId="7" fillId="0" borderId="0" xfId="87" applyNumberFormat="1" applyFont="1" applyFill="1" applyBorder="1" applyAlignment="1">
      <alignment horizontal="center"/>
    </xf>
    <xf numFmtId="0" fontId="60" fillId="0" borderId="0" xfId="76" applyFont="1" applyAlignment="1">
      <alignment horizontal="center"/>
    </xf>
    <xf numFmtId="38" fontId="7" fillId="0" borderId="0" xfId="81" applyNumberFormat="1" applyFont="1" applyAlignment="1">
      <alignment horizontal="center" vertical="center"/>
    </xf>
    <xf numFmtId="0" fontId="7" fillId="0" borderId="0" xfId="81" applyFont="1" applyAlignment="1">
      <alignment horizontal="center" vertical="center"/>
    </xf>
    <xf numFmtId="0" fontId="10" fillId="0" borderId="0" xfId="81" applyFont="1" applyAlignment="1">
      <alignment horizontal="center" vertical="center"/>
    </xf>
    <xf numFmtId="0" fontId="60" fillId="0" borderId="0" xfId="1" applyFont="1">
      <alignment vertical="center"/>
    </xf>
    <xf numFmtId="0" fontId="7" fillId="0" borderId="30" xfId="76" applyFont="1" applyBorder="1" applyAlignment="1">
      <alignment horizontal="distributed" vertical="distributed"/>
    </xf>
    <xf numFmtId="0" fontId="60" fillId="0" borderId="30" xfId="76" applyFont="1" applyBorder="1" applyAlignment="1">
      <alignment horizontal="distributed" vertical="distributed"/>
    </xf>
    <xf numFmtId="0" fontId="7" fillId="0" borderId="0" xfId="76" applyFont="1" applyAlignment="1">
      <alignment horizontal="right"/>
    </xf>
    <xf numFmtId="0" fontId="7" fillId="0" borderId="28" xfId="76" applyFont="1" applyBorder="1" applyAlignment="1">
      <alignment horizontal="center" vertical="center"/>
    </xf>
    <xf numFmtId="0" fontId="7" fillId="0" borderId="44" xfId="76" applyFont="1" applyBorder="1" applyAlignment="1">
      <alignment horizontal="center" vertical="center"/>
    </xf>
    <xf numFmtId="186" fontId="10" fillId="0" borderId="27" xfId="79" applyNumberFormat="1" applyFont="1" applyBorder="1" applyAlignment="1">
      <alignment horizontal="center"/>
    </xf>
    <xf numFmtId="186" fontId="7" fillId="0" borderId="26" xfId="79" applyNumberFormat="1" applyFont="1" applyBorder="1" applyAlignment="1">
      <alignment horizontal="center"/>
    </xf>
    <xf numFmtId="14" fontId="10" fillId="0" borderId="27" xfId="75" applyNumberFormat="1" applyFont="1" applyBorder="1" applyAlignment="1">
      <alignment horizontal="center"/>
    </xf>
    <xf numFmtId="14" fontId="10" fillId="0" borderId="26" xfId="75" applyNumberFormat="1" applyFont="1" applyBorder="1" applyAlignment="1">
      <alignment horizontal="center"/>
    </xf>
    <xf numFmtId="0" fontId="7" fillId="0" borderId="22" xfId="0" applyFont="1" applyBorder="1" applyAlignment="1">
      <alignment horizontal="justify" vertical="center"/>
    </xf>
    <xf numFmtId="0" fontId="7" fillId="0" borderId="54" xfId="0" applyFont="1" applyBorder="1" applyAlignment="1">
      <alignment horizontal="justify" vertical="center"/>
    </xf>
    <xf numFmtId="0" fontId="114" fillId="0" borderId="54" xfId="0" applyFont="1" applyBorder="1" applyAlignment="1">
      <alignment horizontal="justify" vertical="center"/>
    </xf>
    <xf numFmtId="0" fontId="114" fillId="0" borderId="3" xfId="0" applyFont="1" applyBorder="1" applyAlignment="1">
      <alignment horizontal="justify" vertical="center"/>
    </xf>
    <xf numFmtId="0" fontId="7" fillId="0" borderId="69" xfId="0" applyFont="1" applyBorder="1" applyAlignment="1">
      <alignment horizontal="center" vertical="center"/>
    </xf>
    <xf numFmtId="0" fontId="7" fillId="0" borderId="21" xfId="0" applyFont="1" applyBorder="1" applyAlignment="1">
      <alignment horizontal="center" vertical="center"/>
    </xf>
    <xf numFmtId="0" fontId="114" fillId="0" borderId="68" xfId="0" applyFont="1" applyBorder="1" applyAlignment="1">
      <alignment horizontal="center" vertical="center"/>
    </xf>
    <xf numFmtId="0" fontId="114" fillId="0" borderId="2" xfId="0" applyFont="1" applyBorder="1" applyAlignment="1">
      <alignment horizontal="center" vertical="center"/>
    </xf>
    <xf numFmtId="0" fontId="9" fillId="0" borderId="22" xfId="0" applyFont="1" applyBorder="1" applyAlignment="1">
      <alignment horizontal="center" vertical="center" wrapText="1"/>
    </xf>
    <xf numFmtId="0" fontId="114" fillId="0" borderId="49" xfId="0" applyFont="1" applyBorder="1" applyAlignment="1">
      <alignment vertical="center"/>
    </xf>
    <xf numFmtId="0" fontId="9" fillId="0" borderId="0" xfId="0" applyFont="1" applyAlignment="1">
      <alignment vertical="center"/>
    </xf>
    <xf numFmtId="0" fontId="5" fillId="0" borderId="0" xfId="0" applyFont="1" applyAlignment="1">
      <alignment vertical="center"/>
    </xf>
    <xf numFmtId="0" fontId="9" fillId="0" borderId="69" xfId="0" applyFont="1" applyBorder="1" applyAlignment="1">
      <alignment horizontal="left" vertical="center"/>
    </xf>
    <xf numFmtId="0" fontId="114" fillId="0" borderId="118" xfId="0" applyFont="1" applyBorder="1" applyAlignment="1">
      <alignment vertical="center"/>
    </xf>
    <xf numFmtId="0" fontId="9" fillId="0" borderId="107" xfId="0" applyFont="1" applyBorder="1" applyAlignment="1">
      <alignment horizontal="center" vertical="center" wrapText="1"/>
    </xf>
    <xf numFmtId="0" fontId="114" fillId="0" borderId="51" xfId="0" applyFont="1" applyBorder="1" applyAlignment="1">
      <alignment horizontal="center" vertical="center" wrapText="1"/>
    </xf>
    <xf numFmtId="0" fontId="114" fillId="0" borderId="36" xfId="0" applyFont="1" applyBorder="1" applyAlignment="1">
      <alignment horizontal="center" vertical="center" wrapText="1"/>
    </xf>
    <xf numFmtId="0" fontId="9" fillId="0" borderId="65" xfId="0" applyFont="1" applyBorder="1" applyAlignment="1">
      <alignment horizontal="center" vertical="center" wrapText="1"/>
    </xf>
    <xf numFmtId="0" fontId="114" fillId="0" borderId="64" xfId="0" applyFont="1" applyBorder="1" applyAlignment="1">
      <alignment horizontal="center" vertical="center" wrapText="1"/>
    </xf>
    <xf numFmtId="0" fontId="9" fillId="0" borderId="116" xfId="80" applyFont="1" applyBorder="1" applyAlignment="1">
      <alignment horizontal="center" vertical="center"/>
    </xf>
    <xf numFmtId="0" fontId="33" fillId="0" borderId="24" xfId="80" applyFont="1" applyBorder="1" applyAlignment="1">
      <alignment horizontal="center" vertical="center"/>
    </xf>
    <xf numFmtId="186" fontId="33" fillId="26" borderId="114" xfId="81" applyNumberFormat="1" applyFont="1" applyFill="1" applyBorder="1" applyAlignment="1">
      <alignment horizontal="center" vertical="top" wrapText="1"/>
    </xf>
    <xf numFmtId="186" fontId="33" fillId="26" borderId="117" xfId="81" applyNumberFormat="1" applyFont="1" applyFill="1" applyBorder="1" applyAlignment="1">
      <alignment horizontal="center" vertical="top" wrapText="1"/>
    </xf>
    <xf numFmtId="0" fontId="7" fillId="0" borderId="116" xfId="80" applyFont="1" applyBorder="1" applyAlignment="1">
      <alignment horizontal="center" vertical="center"/>
    </xf>
    <xf numFmtId="0" fontId="7" fillId="0" borderId="24" xfId="80" applyFont="1" applyBorder="1" applyAlignment="1">
      <alignment horizontal="center" vertical="center"/>
    </xf>
    <xf numFmtId="186" fontId="33" fillId="0" borderId="114" xfId="81" applyNumberFormat="1" applyFont="1" applyBorder="1" applyAlignment="1">
      <alignment horizontal="center" wrapText="1"/>
    </xf>
    <xf numFmtId="186" fontId="33" fillId="0" borderId="117" xfId="81" applyNumberFormat="1" applyFont="1" applyBorder="1" applyAlignment="1">
      <alignment horizontal="center" wrapText="1"/>
    </xf>
    <xf numFmtId="0" fontId="94" fillId="0" borderId="127" xfId="0" applyFont="1" applyBorder="1" applyAlignment="1">
      <alignment vertical="center"/>
    </xf>
    <xf numFmtId="0" fontId="0" fillId="0" borderId="129" xfId="0" applyBorder="1" applyAlignment="1">
      <alignment vertical="center"/>
    </xf>
    <xf numFmtId="0" fontId="94" fillId="0" borderId="135" xfId="0" applyFont="1" applyBorder="1" applyAlignment="1">
      <alignment vertical="center" wrapText="1"/>
    </xf>
    <xf numFmtId="0" fontId="94" fillId="0" borderId="127" xfId="0" applyFont="1" applyBorder="1" applyAlignment="1">
      <alignment vertical="center" wrapText="1"/>
    </xf>
    <xf numFmtId="0" fontId="94" fillId="0" borderId="122" xfId="0" applyFont="1" applyBorder="1" applyAlignment="1">
      <alignment horizontal="justify" vertical="center"/>
    </xf>
    <xf numFmtId="0" fontId="94" fillId="0" borderId="124" xfId="0" applyFont="1" applyBorder="1" applyAlignment="1">
      <alignment horizontal="center" vertical="center"/>
    </xf>
    <xf numFmtId="0" fontId="94" fillId="0" borderId="125" xfId="0" applyFont="1" applyBorder="1" applyAlignment="1">
      <alignment horizontal="center" vertical="center"/>
    </xf>
    <xf numFmtId="0" fontId="94" fillId="0" borderId="126" xfId="0" applyFont="1" applyBorder="1" applyAlignment="1">
      <alignment horizontal="center" vertical="center"/>
    </xf>
    <xf numFmtId="0" fontId="94" fillId="0" borderId="129" xfId="0" applyFont="1" applyBorder="1" applyAlignment="1">
      <alignment horizontal="center" vertical="center"/>
    </xf>
    <xf numFmtId="0" fontId="94" fillId="0" borderId="130" xfId="0" applyFont="1" applyBorder="1" applyAlignment="1">
      <alignment horizontal="center" vertical="center"/>
    </xf>
    <xf numFmtId="0" fontId="94" fillId="0" borderId="131" xfId="0" applyFont="1" applyBorder="1" applyAlignment="1">
      <alignment horizontal="center" vertical="center"/>
    </xf>
    <xf numFmtId="0" fontId="108" fillId="0" borderId="98" xfId="59" applyFont="1" applyBorder="1" applyAlignment="1">
      <alignment horizontal="center" vertical="center"/>
    </xf>
    <xf numFmtId="0" fontId="62" fillId="0" borderId="98" xfId="1" applyFont="1" applyBorder="1" applyAlignment="1">
      <alignment horizontal="center" vertical="distributed"/>
    </xf>
    <xf numFmtId="0" fontId="109" fillId="0" borderId="98" xfId="59" applyFont="1" applyBorder="1" applyAlignment="1">
      <alignment horizontal="center" vertical="center"/>
    </xf>
    <xf numFmtId="0" fontId="110" fillId="0" borderId="98" xfId="59" applyFont="1" applyBorder="1" applyAlignment="1">
      <alignment horizontal="center" vertical="center"/>
    </xf>
    <xf numFmtId="0" fontId="111" fillId="0" borderId="98" xfId="59" applyFont="1" applyBorder="1">
      <alignment vertical="center"/>
    </xf>
    <xf numFmtId="186" fontId="10" fillId="0" borderId="115" xfId="59" applyNumberFormat="1" applyFont="1" applyBorder="1" applyAlignment="1">
      <alignment horizontal="center" vertical="center"/>
    </xf>
    <xf numFmtId="14" fontId="10" fillId="0" borderId="115" xfId="59" applyNumberFormat="1" applyFont="1" applyBorder="1" applyAlignment="1">
      <alignment horizontal="center" vertical="center"/>
    </xf>
    <xf numFmtId="0" fontId="10" fillId="0" borderId="115" xfId="59" applyFont="1" applyBorder="1" applyAlignment="1">
      <alignment horizontal="center" vertical="center"/>
    </xf>
    <xf numFmtId="0" fontId="9" fillId="0" borderId="0" xfId="59" applyFont="1" applyAlignment="1">
      <alignment horizontal="left" vertical="center" wrapText="1"/>
    </xf>
    <xf numFmtId="0" fontId="5" fillId="0" borderId="0" xfId="59" applyAlignment="1">
      <alignment vertical="center" wrapText="1"/>
    </xf>
    <xf numFmtId="0" fontId="54" fillId="0" borderId="6" xfId="78" applyFont="1" applyBorder="1" applyAlignment="1">
      <alignment horizontal="center" vertical="center"/>
    </xf>
    <xf numFmtId="0" fontId="64" fillId="0" borderId="30" xfId="59" applyFont="1" applyBorder="1" applyAlignment="1">
      <alignment horizontal="center" vertical="top"/>
    </xf>
    <xf numFmtId="0" fontId="9" fillId="0" borderId="0" xfId="59" applyFont="1" applyAlignment="1">
      <alignment vertical="center" wrapText="1"/>
    </xf>
    <xf numFmtId="0" fontId="9" fillId="0" borderId="0" xfId="59" applyFont="1">
      <alignment vertical="center"/>
    </xf>
    <xf numFmtId="0" fontId="9" fillId="0" borderId="28" xfId="59" applyFont="1" applyBorder="1" applyAlignment="1">
      <alignment horizontal="center" vertical="center" wrapText="1"/>
    </xf>
    <xf numFmtId="0" fontId="9" fillId="0" borderId="24" xfId="59" applyFont="1" applyBorder="1" applyAlignment="1">
      <alignment horizontal="center" vertical="center" wrapText="1"/>
    </xf>
    <xf numFmtId="0" fontId="9" fillId="0" borderId="30" xfId="59" applyFont="1" applyBorder="1" applyAlignment="1">
      <alignment horizontal="center" vertical="top" wrapText="1"/>
    </xf>
    <xf numFmtId="0" fontId="9" fillId="0" borderId="9" xfId="59" applyFont="1" applyBorder="1" applyAlignment="1">
      <alignment horizontal="center" vertical="top" wrapText="1"/>
    </xf>
    <xf numFmtId="0" fontId="9" fillId="0" borderId="22" xfId="59" applyFont="1" applyBorder="1" applyAlignment="1">
      <alignment horizontal="center" vertical="center" wrapText="1"/>
    </xf>
    <xf numFmtId="0" fontId="9" fillId="0" borderId="3" xfId="59" applyFont="1" applyBorder="1" applyAlignment="1">
      <alignment horizontal="center" vertical="center" wrapText="1"/>
    </xf>
    <xf numFmtId="0" fontId="9" fillId="0" borderId="29" xfId="59" applyFont="1" applyBorder="1" applyAlignment="1">
      <alignment horizontal="center" vertical="top" wrapText="1"/>
    </xf>
    <xf numFmtId="0" fontId="9" fillId="0" borderId="7" xfId="59" applyFont="1" applyBorder="1" applyAlignment="1">
      <alignment horizontal="center" vertical="top" wrapText="1"/>
    </xf>
    <xf numFmtId="0" fontId="9" fillId="0" borderId="10" xfId="59" applyFont="1" applyBorder="1" applyAlignment="1">
      <alignment horizontal="center" vertical="top" wrapText="1"/>
    </xf>
    <xf numFmtId="0" fontId="5" fillId="0" borderId="55" xfId="59" applyBorder="1" applyAlignment="1">
      <alignment horizontal="center" vertical="center"/>
    </xf>
    <xf numFmtId="0" fontId="5" fillId="0" borderId="4" xfId="59" applyBorder="1" applyAlignment="1">
      <alignment horizontal="center" vertical="center"/>
    </xf>
    <xf numFmtId="0" fontId="66" fillId="0" borderId="0" xfId="0" applyFont="1" applyAlignment="1">
      <alignment horizontal="center" vertical="center"/>
    </xf>
    <xf numFmtId="0" fontId="11" fillId="0" borderId="0" xfId="0" applyFont="1" applyAlignment="1">
      <alignment horizontal="right"/>
    </xf>
    <xf numFmtId="0" fontId="7" fillId="0" borderId="41" xfId="0" applyFont="1" applyBorder="1" applyAlignment="1">
      <alignment horizontal="center" vertical="center"/>
    </xf>
    <xf numFmtId="0" fontId="7" fillId="0" borderId="56" xfId="0" applyFont="1" applyBorder="1" applyAlignment="1">
      <alignment horizontal="center" vertical="center"/>
    </xf>
    <xf numFmtId="186" fontId="10" fillId="0" borderId="40" xfId="0" applyNumberFormat="1" applyFont="1" applyBorder="1" applyAlignment="1">
      <alignment horizontal="center"/>
    </xf>
    <xf numFmtId="186" fontId="10" fillId="0" borderId="36" xfId="0" applyNumberFormat="1" applyFont="1" applyBorder="1" applyAlignment="1">
      <alignment horizontal="center"/>
    </xf>
    <xf numFmtId="0" fontId="7" fillId="0" borderId="0" xfId="0" applyFont="1" applyAlignment="1">
      <alignment horizontal="center"/>
    </xf>
    <xf numFmtId="186" fontId="98" fillId="0" borderId="0" xfId="79" applyNumberFormat="1" applyFont="1" applyAlignment="1">
      <alignment horizontal="center" vertical="center"/>
    </xf>
    <xf numFmtId="0" fontId="12" fillId="0" borderId="0" xfId="79" applyFont="1" applyAlignment="1">
      <alignment horizontal="center" vertical="center"/>
    </xf>
    <xf numFmtId="0" fontId="34" fillId="0" borderId="98" xfId="79" applyFont="1" applyBorder="1" applyAlignment="1">
      <alignment horizontal="right" vertical="center"/>
    </xf>
    <xf numFmtId="0" fontId="33" fillId="0" borderId="10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24" xfId="0" applyFont="1" applyBorder="1" applyAlignment="1">
      <alignment horizontal="center" vertical="center" wrapText="1"/>
    </xf>
    <xf numFmtId="0" fontId="95" fillId="0" borderId="103" xfId="0" applyFont="1" applyBorder="1" applyAlignment="1">
      <alignment horizontal="center" vertical="center" wrapText="1"/>
    </xf>
    <xf numFmtId="188" fontId="95" fillId="0" borderId="103" xfId="66" applyNumberFormat="1" applyFont="1" applyBorder="1" applyAlignment="1">
      <alignment horizontal="center" vertical="center" wrapText="1"/>
    </xf>
    <xf numFmtId="0" fontId="10" fillId="0" borderId="101" xfId="0" applyFont="1" applyBorder="1" applyAlignment="1">
      <alignment horizontal="center" vertical="center" wrapText="1"/>
    </xf>
    <xf numFmtId="0" fontId="10" fillId="0" borderId="7" xfId="0" applyFont="1" applyBorder="1" applyAlignment="1">
      <alignment horizontal="center" vertical="center"/>
    </xf>
    <xf numFmtId="0" fontId="10" fillId="0" borderId="24" xfId="0" applyFont="1" applyBorder="1" applyAlignment="1">
      <alignment horizontal="center" vertical="center"/>
    </xf>
    <xf numFmtId="195" fontId="64" fillId="0" borderId="103" xfId="83" applyNumberFormat="1" applyFont="1" applyFill="1" applyBorder="1" applyAlignment="1">
      <alignment horizontal="center" vertical="center" wrapText="1"/>
    </xf>
    <xf numFmtId="0" fontId="0" fillId="0" borderId="0" xfId="0" applyAlignment="1">
      <alignment vertical="center"/>
    </xf>
    <xf numFmtId="0" fontId="58" fillId="0" borderId="101" xfId="132" applyFont="1" applyBorder="1" applyAlignment="1">
      <alignment horizontal="distributed" vertical="center" wrapText="1"/>
    </xf>
    <xf numFmtId="0" fontId="58" fillId="0" borderId="7" xfId="132" applyFont="1" applyBorder="1" applyAlignment="1">
      <alignment horizontal="distributed" vertical="center" wrapText="1"/>
    </xf>
    <xf numFmtId="0" fontId="0" fillId="0" borderId="24" xfId="0" applyBorder="1" applyAlignment="1">
      <alignment vertical="center" wrapText="1"/>
    </xf>
    <xf numFmtId="0" fontId="58" fillId="0" borderId="101" xfId="132" applyFont="1" applyBorder="1" applyAlignment="1">
      <alignment horizontal="center" vertical="center" wrapText="1"/>
    </xf>
    <xf numFmtId="0" fontId="58" fillId="0" borderId="7" xfId="132" applyFont="1" applyBorder="1" applyAlignment="1">
      <alignment horizontal="center" vertical="center" wrapText="1"/>
    </xf>
    <xf numFmtId="0" fontId="58" fillId="0" borderId="24" xfId="132" applyFont="1" applyBorder="1" applyAlignment="1">
      <alignment horizontal="center" vertical="center" wrapText="1"/>
    </xf>
    <xf numFmtId="0" fontId="58" fillId="31" borderId="101" xfId="132" applyFont="1" applyFill="1" applyBorder="1" applyAlignment="1">
      <alignment horizontal="distributed" vertical="center" wrapText="1"/>
    </xf>
    <xf numFmtId="0" fontId="58" fillId="31" borderId="7" xfId="132" applyFont="1" applyFill="1" applyBorder="1" applyAlignment="1">
      <alignment horizontal="distributed" vertical="center" wrapText="1"/>
    </xf>
    <xf numFmtId="0" fontId="0" fillId="31" borderId="24" xfId="0" applyFill="1" applyBorder="1" applyAlignment="1">
      <alignment vertical="center" wrapText="1"/>
    </xf>
    <xf numFmtId="0" fontId="9" fillId="0" borderId="115" xfId="0" applyFont="1" applyBorder="1" applyAlignment="1">
      <alignment horizontal="center" vertical="center"/>
    </xf>
    <xf numFmtId="0" fontId="58" fillId="0" borderId="115" xfId="132" applyFont="1" applyBorder="1" applyAlignment="1">
      <alignment horizontal="center" vertical="center" wrapText="1"/>
    </xf>
    <xf numFmtId="0" fontId="9" fillId="0" borderId="115" xfId="0" applyFont="1" applyBorder="1" applyAlignment="1">
      <alignment horizontal="center" vertical="center" wrapText="1"/>
    </xf>
    <xf numFmtId="0" fontId="86" fillId="0" borderId="0" xfId="0" applyFont="1" applyAlignment="1">
      <alignment horizontal="center" vertical="center"/>
    </xf>
    <xf numFmtId="0" fontId="11" fillId="0" borderId="0" xfId="0" applyFont="1" applyAlignment="1">
      <alignment horizontal="center" vertical="center"/>
    </xf>
    <xf numFmtId="0" fontId="112" fillId="0" borderId="0" xfId="0" applyFont="1" applyAlignment="1">
      <alignment horizontal="center" vertical="center"/>
    </xf>
    <xf numFmtId="0" fontId="9" fillId="0" borderId="0" xfId="0" applyFont="1" applyAlignment="1">
      <alignment horizontal="center" vertical="center"/>
    </xf>
    <xf numFmtId="0" fontId="114" fillId="0" borderId="0" xfId="0" applyFont="1" applyAlignment="1">
      <alignment horizontal="center" vertical="center"/>
    </xf>
    <xf numFmtId="0" fontId="9" fillId="0" borderId="0" xfId="59" applyFont="1" applyAlignment="1">
      <alignment horizontal="center" vertical="top" wrapText="1"/>
    </xf>
    <xf numFmtId="0" fontId="11" fillId="0" borderId="0" xfId="59" applyFont="1" applyAlignment="1">
      <alignment horizontal="center" vertical="center"/>
    </xf>
    <xf numFmtId="0" fontId="9" fillId="0" borderId="0" xfId="59" applyFont="1" applyAlignment="1">
      <alignment horizontal="center" vertical="center"/>
    </xf>
    <xf numFmtId="186" fontId="9" fillId="0" borderId="0" xfId="59" applyNumberFormat="1" applyFont="1" applyAlignment="1">
      <alignment horizontal="center" vertical="center"/>
    </xf>
    <xf numFmtId="0" fontId="9" fillId="0" borderId="54" xfId="59" applyFont="1" applyBorder="1" applyAlignment="1">
      <alignment horizontal="center" vertical="center" wrapText="1"/>
    </xf>
    <xf numFmtId="0" fontId="9" fillId="0" borderId="69" xfId="59" applyFont="1" applyBorder="1" applyAlignment="1">
      <alignment horizontal="center" vertical="center" wrapText="1"/>
    </xf>
    <xf numFmtId="0" fontId="9" fillId="0" borderId="1" xfId="59" applyFont="1" applyBorder="1" applyAlignment="1">
      <alignment horizontal="center" vertical="center" wrapText="1"/>
    </xf>
    <xf numFmtId="0" fontId="9" fillId="0" borderId="21" xfId="59" applyFont="1" applyBorder="1" applyAlignment="1">
      <alignment horizontal="center" vertical="center" wrapText="1"/>
    </xf>
    <xf numFmtId="0" fontId="9" fillId="0" borderId="68" xfId="59" applyFont="1" applyBorder="1" applyAlignment="1">
      <alignment horizontal="center" vertical="center" wrapText="1"/>
    </xf>
    <xf numFmtId="0" fontId="9" fillId="0" borderId="6" xfId="59" applyFont="1" applyBorder="1" applyAlignment="1">
      <alignment horizontal="center" vertical="center" wrapText="1"/>
    </xf>
    <xf numFmtId="0" fontId="9" fillId="0" borderId="2" xfId="59" applyFont="1" applyBorder="1" applyAlignment="1">
      <alignment horizontal="center" vertical="center" wrapText="1"/>
    </xf>
    <xf numFmtId="0" fontId="68" fillId="0" borderId="1" xfId="59" applyFont="1" applyBorder="1" applyAlignment="1">
      <alignment horizontal="center" vertical="top" wrapText="1"/>
    </xf>
    <xf numFmtId="0" fontId="7" fillId="0" borderId="60" xfId="59" applyFont="1" applyBorder="1" applyAlignment="1">
      <alignment vertical="center" wrapText="1"/>
    </xf>
    <xf numFmtId="0" fontId="7" fillId="0" borderId="0" xfId="59" applyFont="1" applyAlignment="1">
      <alignment vertical="center" wrapText="1"/>
    </xf>
    <xf numFmtId="0" fontId="7" fillId="0" borderId="53" xfId="59" applyFont="1" applyBorder="1" applyAlignment="1">
      <alignment vertical="center" wrapText="1"/>
    </xf>
    <xf numFmtId="186" fontId="9" fillId="0" borderId="6" xfId="59" applyNumberFormat="1" applyFont="1" applyBorder="1" applyAlignment="1">
      <alignment horizontal="center" vertical="center"/>
    </xf>
    <xf numFmtId="0" fontId="7" fillId="0" borderId="69" xfId="59" applyFont="1" applyBorder="1" applyAlignment="1">
      <alignment vertical="center" wrapText="1"/>
    </xf>
    <xf numFmtId="0" fontId="7" fillId="0" borderId="1" xfId="59" applyFont="1" applyBorder="1" applyAlignment="1">
      <alignment vertical="center" wrapText="1"/>
    </xf>
    <xf numFmtId="0" fontId="7" fillId="0" borderId="21" xfId="59" applyFont="1" applyBorder="1" applyAlignment="1">
      <alignment vertical="center" wrapText="1"/>
    </xf>
    <xf numFmtId="0" fontId="7" fillId="0" borderId="60" xfId="59" applyFont="1" applyBorder="1" applyAlignment="1">
      <alignment horizontal="left" vertical="center" wrapText="1"/>
    </xf>
    <xf numFmtId="0" fontId="7" fillId="0" borderId="0" xfId="59" applyFont="1" applyAlignment="1">
      <alignment horizontal="left" vertical="center" wrapText="1"/>
    </xf>
    <xf numFmtId="0" fontId="7" fillId="0" borderId="53" xfId="59" applyFont="1" applyBorder="1" applyAlignment="1">
      <alignment horizontal="left" vertical="center" wrapText="1"/>
    </xf>
    <xf numFmtId="0" fontId="7" fillId="0" borderId="1" xfId="59" applyFont="1" applyBorder="1" applyAlignment="1">
      <alignment vertical="top" wrapText="1"/>
    </xf>
    <xf numFmtId="0" fontId="58" fillId="0" borderId="60" xfId="59" applyFont="1" applyBorder="1" applyAlignment="1">
      <alignment vertical="top" wrapText="1"/>
    </xf>
    <xf numFmtId="0" fontId="58" fillId="0" borderId="0" xfId="59" applyFont="1" applyAlignment="1">
      <alignment vertical="top" wrapText="1"/>
    </xf>
    <xf numFmtId="0" fontId="58" fillId="0" borderId="53" xfId="59" applyFont="1" applyBorder="1" applyAlignment="1">
      <alignment vertical="top" wrapText="1"/>
    </xf>
    <xf numFmtId="0" fontId="58" fillId="0" borderId="60" xfId="59" applyFont="1" applyBorder="1" applyAlignment="1">
      <alignment horizontal="justify" vertical="top" wrapText="1"/>
    </xf>
    <xf numFmtId="0" fontId="58" fillId="0" borderId="0" xfId="59" applyFont="1" applyAlignment="1">
      <alignment horizontal="justify" vertical="top" wrapText="1"/>
    </xf>
    <xf numFmtId="0" fontId="58" fillId="0" borderId="53" xfId="59" applyFont="1" applyBorder="1" applyAlignment="1">
      <alignment horizontal="justify" vertical="top" wrapText="1"/>
    </xf>
    <xf numFmtId="0" fontId="58" fillId="0" borderId="68" xfId="59" applyFont="1" applyBorder="1" applyAlignment="1">
      <alignment horizontal="justify" vertical="top" wrapText="1"/>
    </xf>
    <xf numFmtId="0" fontId="58" fillId="0" borderId="6" xfId="59" applyFont="1" applyBorder="1" applyAlignment="1">
      <alignment horizontal="justify" vertical="top" wrapText="1"/>
    </xf>
    <xf numFmtId="0" fontId="58" fillId="0" borderId="2" xfId="59" applyFont="1" applyBorder="1" applyAlignment="1">
      <alignment horizontal="justify" vertical="top" wrapText="1"/>
    </xf>
    <xf numFmtId="0" fontId="33" fillId="0" borderId="0" xfId="59" applyFont="1" applyAlignment="1">
      <alignment horizontal="center" vertical="center"/>
    </xf>
    <xf numFmtId="0" fontId="9" fillId="0" borderId="41" xfId="82" applyFont="1" applyBorder="1" applyAlignment="1" applyProtection="1">
      <alignment horizontal="center" vertical="center"/>
      <protection locked="0"/>
    </xf>
    <xf numFmtId="0" fontId="9" fillId="0" borderId="38" xfId="82" applyFont="1" applyBorder="1" applyAlignment="1" applyProtection="1">
      <alignment horizontal="center" vertical="center"/>
      <protection locked="0"/>
    </xf>
    <xf numFmtId="0" fontId="9" fillId="0" borderId="1" xfId="82" applyFont="1" applyBorder="1" applyProtection="1">
      <protection locked="0"/>
    </xf>
    <xf numFmtId="0" fontId="9" fillId="0" borderId="0" xfId="82" applyFont="1" applyProtection="1">
      <protection locked="0"/>
    </xf>
    <xf numFmtId="0" fontId="5" fillId="0" borderId="0" xfId="82"/>
    <xf numFmtId="186" fontId="64" fillId="0" borderId="30" xfId="82" applyNumberFormat="1" applyFont="1" applyBorder="1" applyAlignment="1">
      <alignment horizontal="center"/>
    </xf>
    <xf numFmtId="0" fontId="67" fillId="27" borderId="102" xfId="82" applyFont="1" applyFill="1" applyBorder="1" applyAlignment="1">
      <alignment horizontal="center"/>
    </xf>
    <xf numFmtId="0" fontId="67" fillId="27" borderId="103" xfId="82" applyFont="1" applyFill="1" applyBorder="1" applyAlignment="1">
      <alignment horizontal="center"/>
    </xf>
    <xf numFmtId="0" fontId="67" fillId="0" borderId="103" xfId="82" applyFont="1" applyBorder="1" applyAlignment="1">
      <alignment horizontal="center"/>
    </xf>
    <xf numFmtId="0" fontId="67" fillId="0" borderId="102" xfId="82" applyFont="1" applyBorder="1" applyAlignment="1">
      <alignment horizontal="center" vertical="center" wrapText="1"/>
    </xf>
    <xf numFmtId="0" fontId="67" fillId="0" borderId="103" xfId="82" applyFont="1" applyBorder="1" applyAlignment="1">
      <alignment horizontal="center" vertical="center" wrapText="1"/>
    </xf>
    <xf numFmtId="0" fontId="67" fillId="28" borderId="103" xfId="82" applyFont="1" applyFill="1" applyBorder="1" applyAlignment="1">
      <alignment horizontal="center" vertical="center" wrapText="1"/>
    </xf>
    <xf numFmtId="0" fontId="114" fillId="0" borderId="91" xfId="0" applyFont="1" applyBorder="1"/>
    <xf numFmtId="0" fontId="9" fillId="0" borderId="91" xfId="135" applyFont="1" applyBorder="1" applyAlignment="1">
      <alignment horizontal="center" vertical="center" wrapText="1"/>
    </xf>
    <xf numFmtId="0" fontId="9" fillId="0" borderId="91" xfId="135" applyFont="1" applyBorder="1" applyAlignment="1">
      <alignment horizontal="right" vertical="center" wrapText="1"/>
    </xf>
    <xf numFmtId="0" fontId="9" fillId="36" borderId="91" xfId="135" applyFont="1" applyFill="1" applyBorder="1" applyAlignment="1">
      <alignment horizontal="center" vertical="center" wrapText="1" shrinkToFit="1"/>
    </xf>
    <xf numFmtId="0" fontId="9" fillId="36" borderId="91" xfId="135" applyFont="1" applyFill="1" applyBorder="1" applyAlignment="1">
      <alignment horizontal="center" vertical="center" wrapText="1"/>
    </xf>
    <xf numFmtId="0" fontId="58" fillId="36" borderId="91" xfId="135" applyFont="1" applyFill="1" applyBorder="1" applyAlignment="1">
      <alignment horizontal="center" vertical="center" wrapText="1"/>
    </xf>
    <xf numFmtId="0" fontId="9" fillId="36" borderId="91" xfId="135" applyFont="1" applyFill="1" applyBorder="1" applyAlignment="1">
      <alignment horizontal="center" vertical="center" shrinkToFit="1"/>
    </xf>
    <xf numFmtId="0" fontId="9" fillId="32" borderId="91" xfId="135" applyFont="1" applyFill="1" applyBorder="1" applyAlignment="1">
      <alignment horizontal="center" vertical="center" wrapText="1"/>
    </xf>
    <xf numFmtId="0" fontId="9" fillId="36" borderId="93" xfId="135" applyFont="1" applyFill="1" applyBorder="1" applyAlignment="1">
      <alignment horizontal="center" vertical="center" shrinkToFit="1"/>
    </xf>
    <xf numFmtId="0" fontId="58" fillId="36" borderId="91" xfId="135" applyFont="1" applyFill="1" applyBorder="1" applyAlignment="1">
      <alignment horizontal="center" vertical="center" shrinkToFit="1"/>
    </xf>
    <xf numFmtId="0" fontId="58" fillId="36" borderId="91" xfId="135" applyFont="1" applyFill="1" applyBorder="1" applyAlignment="1">
      <alignment horizontal="center" vertical="center" readingOrder="1"/>
    </xf>
    <xf numFmtId="0" fontId="9" fillId="32" borderId="92" xfId="135" applyFont="1" applyFill="1" applyBorder="1" applyAlignment="1">
      <alignment horizontal="center" vertical="center" wrapText="1"/>
    </xf>
    <xf numFmtId="0" fontId="9" fillId="32" borderId="93" xfId="135" applyFont="1" applyFill="1" applyBorder="1" applyAlignment="1">
      <alignment horizontal="center" vertical="center" wrapText="1"/>
    </xf>
    <xf numFmtId="0" fontId="9" fillId="0" borderId="91" xfId="135" applyFont="1" applyBorder="1" applyAlignment="1">
      <alignment horizontal="left" vertical="top" wrapText="1"/>
    </xf>
    <xf numFmtId="0" fontId="114" fillId="0" borderId="92" xfId="0" applyFont="1" applyBorder="1"/>
    <xf numFmtId="0" fontId="114" fillId="0" borderId="93" xfId="0" applyFont="1" applyBorder="1"/>
    <xf numFmtId="0" fontId="9" fillId="36" borderId="92" xfId="135" applyFont="1" applyFill="1" applyBorder="1" applyAlignment="1">
      <alignment horizontal="center" vertical="center" wrapText="1"/>
    </xf>
    <xf numFmtId="0" fontId="64" fillId="0" borderId="0" xfId="82" applyFont="1" applyAlignment="1">
      <alignment horizontal="center" vertical="center"/>
    </xf>
    <xf numFmtId="0" fontId="9" fillId="0" borderId="0" xfId="82" applyFont="1" applyAlignment="1">
      <alignment horizontal="center" vertical="center"/>
    </xf>
    <xf numFmtId="186" fontId="62" fillId="0" borderId="0" xfId="82" applyNumberFormat="1" applyFont="1" applyAlignment="1">
      <alignment horizontal="center"/>
    </xf>
    <xf numFmtId="0" fontId="9" fillId="32" borderId="93" xfId="135" applyFont="1" applyFill="1" applyBorder="1" applyAlignment="1">
      <alignment horizontal="center" vertical="center" shrinkToFit="1"/>
    </xf>
    <xf numFmtId="0" fontId="58" fillId="32" borderId="91" xfId="135" applyFont="1" applyFill="1" applyBorder="1" applyAlignment="1">
      <alignment horizontal="center" vertical="center" shrinkToFit="1"/>
    </xf>
    <xf numFmtId="0" fontId="9" fillId="32" borderId="91" xfId="135" applyFont="1" applyFill="1" applyBorder="1" applyAlignment="1">
      <alignment horizontal="center" vertical="center" shrinkToFit="1"/>
    </xf>
    <xf numFmtId="0" fontId="58" fillId="32" borderId="91" xfId="135" applyFont="1" applyFill="1" applyBorder="1" applyAlignment="1">
      <alignment horizontal="center" vertical="center" readingOrder="1"/>
    </xf>
    <xf numFmtId="0" fontId="9" fillId="32" borderId="91" xfId="135" applyFont="1" applyFill="1" applyBorder="1" applyAlignment="1">
      <alignment horizontal="center" vertical="center" wrapText="1" shrinkToFit="1"/>
    </xf>
    <xf numFmtId="0" fontId="58" fillId="32" borderId="91" xfId="135" applyFont="1" applyFill="1" applyBorder="1" applyAlignment="1">
      <alignment horizontal="center" vertical="center" wrapText="1"/>
    </xf>
    <xf numFmtId="0" fontId="9" fillId="0" borderId="91" xfId="59" applyFont="1" applyBorder="1" applyAlignment="1"/>
    <xf numFmtId="0" fontId="9" fillId="0" borderId="95" xfId="135" applyFont="1" applyBorder="1" applyAlignment="1">
      <alignment horizontal="left" vertical="top" wrapText="1"/>
    </xf>
    <xf numFmtId="0" fontId="9" fillId="0" borderId="97" xfId="135" applyFont="1" applyBorder="1" applyAlignment="1">
      <alignment horizontal="left" vertical="top" wrapText="1"/>
    </xf>
    <xf numFmtId="0" fontId="9" fillId="0" borderId="95" xfId="59" applyFont="1" applyBorder="1" applyAlignment="1"/>
    <xf numFmtId="0" fontId="9" fillId="0" borderId="97" xfId="59" applyFont="1" applyBorder="1" applyAlignment="1"/>
    <xf numFmtId="0" fontId="9" fillId="0" borderId="92" xfId="59" applyFont="1" applyBorder="1" applyAlignment="1"/>
    <xf numFmtId="0" fontId="9" fillId="0" borderId="93" xfId="59" applyFont="1" applyBorder="1" applyAlignment="1"/>
    <xf numFmtId="0" fontId="9" fillId="0" borderId="0" xfId="82" applyFont="1" applyAlignment="1">
      <alignment horizontal="left" vertical="center"/>
    </xf>
    <xf numFmtId="0" fontId="9" fillId="0" borderId="0" xfId="82" applyFont="1" applyAlignment="1">
      <alignment horizontal="left" vertical="center" indent="3"/>
    </xf>
    <xf numFmtId="186" fontId="67" fillId="0" borderId="0" xfId="59" quotePrefix="1" applyNumberFormat="1" applyFont="1" applyAlignment="1">
      <alignment horizontal="center" vertical="center"/>
    </xf>
    <xf numFmtId="186" fontId="67" fillId="0" borderId="0" xfId="59" applyNumberFormat="1" applyFont="1" applyAlignment="1">
      <alignment horizontal="center" vertical="center"/>
    </xf>
    <xf numFmtId="0" fontId="7" fillId="0" borderId="6" xfId="59" applyFont="1" applyBorder="1" applyAlignment="1">
      <alignment horizontal="center" vertical="center"/>
    </xf>
    <xf numFmtId="0" fontId="9" fillId="0" borderId="0" xfId="59" applyFont="1" applyAlignment="1">
      <alignment horizontal="left" vertical="top" wrapText="1"/>
    </xf>
    <xf numFmtId="0" fontId="78" fillId="0" borderId="0" xfId="71" applyFont="1" applyAlignment="1">
      <alignment horizontal="center" vertical="center"/>
    </xf>
    <xf numFmtId="0" fontId="86" fillId="0" borderId="27" xfId="0" applyFont="1" applyBorder="1" applyAlignment="1">
      <alignment vertical="center"/>
    </xf>
    <xf numFmtId="0" fontId="80" fillId="0" borderId="52" xfId="0" applyFont="1" applyBorder="1" applyAlignment="1">
      <alignment vertical="center"/>
    </xf>
    <xf numFmtId="0" fontId="80" fillId="0" borderId="26" xfId="0" applyFont="1" applyBorder="1" applyAlignment="1">
      <alignment vertical="center"/>
    </xf>
    <xf numFmtId="0" fontId="80" fillId="0" borderId="25" xfId="0" applyFont="1" applyBorder="1" applyAlignment="1">
      <alignment horizontal="center" vertical="center"/>
    </xf>
    <xf numFmtId="0" fontId="80" fillId="0" borderId="61" xfId="0" applyFont="1" applyBorder="1" applyAlignment="1">
      <alignment horizontal="center" vertical="center"/>
    </xf>
    <xf numFmtId="0" fontId="80" fillId="0" borderId="27" xfId="0" applyFont="1" applyBorder="1" applyAlignment="1">
      <alignment horizontal="center" vertical="center"/>
    </xf>
    <xf numFmtId="0" fontId="80" fillId="0" borderId="8" xfId="0" applyFont="1" applyBorder="1" applyAlignment="1">
      <alignment vertical="center"/>
    </xf>
    <xf numFmtId="0" fontId="80" fillId="0" borderId="23" xfId="0" applyFont="1" applyBorder="1" applyAlignment="1">
      <alignment vertical="center"/>
    </xf>
    <xf numFmtId="0" fontId="80" fillId="0" borderId="59" xfId="0" applyFont="1" applyBorder="1" applyAlignment="1">
      <alignment vertical="center"/>
    </xf>
    <xf numFmtId="0" fontId="80" fillId="0" borderId="25" xfId="0" applyFont="1" applyBorder="1" applyAlignment="1">
      <alignment vertical="center"/>
    </xf>
    <xf numFmtId="0" fontId="80" fillId="0" borderId="30" xfId="0" applyFont="1" applyBorder="1" applyAlignment="1">
      <alignment vertical="center"/>
    </xf>
    <xf numFmtId="0" fontId="80" fillId="0" borderId="61" xfId="0" applyFont="1" applyBorder="1" applyAlignment="1">
      <alignment vertical="center"/>
    </xf>
    <xf numFmtId="186" fontId="9" fillId="0" borderId="0" xfId="59" quotePrefix="1" applyNumberFormat="1" applyFont="1" applyAlignment="1">
      <alignment horizontal="center" vertical="center"/>
    </xf>
    <xf numFmtId="0" fontId="11" fillId="0" borderId="0" xfId="73" applyFont="1" applyAlignment="1">
      <alignment horizontal="center" vertical="center"/>
    </xf>
    <xf numFmtId="0" fontId="7" fillId="0" borderId="0" xfId="73" applyFont="1" applyAlignment="1">
      <alignment horizontal="center" vertical="center"/>
    </xf>
    <xf numFmtId="0" fontId="80" fillId="0" borderId="0" xfId="0" applyFont="1" applyAlignment="1">
      <alignment horizontal="center" vertical="center"/>
    </xf>
    <xf numFmtId="0" fontId="80" fillId="0" borderId="0" xfId="0" applyFont="1"/>
    <xf numFmtId="0" fontId="9" fillId="0" borderId="98" xfId="1" applyFont="1" applyBorder="1" applyAlignment="1">
      <alignment horizontal="left" vertical="top" wrapText="1"/>
    </xf>
    <xf numFmtId="0" fontId="62" fillId="0" borderId="115" xfId="1" applyFont="1" applyBorder="1" applyAlignment="1">
      <alignment horizontal="left" vertical="top" wrapText="1"/>
    </xf>
    <xf numFmtId="0" fontId="9" fillId="0" borderId="101" xfId="1" applyFont="1" applyBorder="1" applyAlignment="1">
      <alignment horizontal="center" vertical="center"/>
    </xf>
    <xf numFmtId="0" fontId="9" fillId="0" borderId="101" xfId="1" applyFont="1" applyBorder="1" applyAlignment="1">
      <alignment horizontal="center" vertical="center" wrapText="1"/>
    </xf>
    <xf numFmtId="0" fontId="9" fillId="0" borderId="101" xfId="1" applyFont="1" applyBorder="1" applyAlignment="1">
      <alignment horizontal="center" vertical="center" wrapText="1" shrinkToFit="1"/>
    </xf>
    <xf numFmtId="0" fontId="9" fillId="0" borderId="103" xfId="1" applyFont="1" applyBorder="1" applyAlignment="1">
      <alignment horizontal="center" vertical="center" wrapText="1"/>
    </xf>
    <xf numFmtId="0" fontId="9" fillId="0" borderId="24" xfId="1" applyFont="1" applyBorder="1" applyAlignment="1">
      <alignment horizontal="center" vertical="center"/>
    </xf>
    <xf numFmtId="0" fontId="9" fillId="0" borderId="24" xfId="1" applyFont="1" applyBorder="1" applyAlignment="1">
      <alignment horizontal="center" vertical="center" wrapText="1"/>
    </xf>
    <xf numFmtId="0" fontId="9" fillId="0" borderId="24" xfId="1" applyFont="1" applyBorder="1" applyAlignment="1">
      <alignment horizontal="center" vertical="center" wrapText="1" shrinkToFit="1"/>
    </xf>
    <xf numFmtId="0" fontId="9" fillId="0" borderId="103" xfId="1" applyFont="1" applyBorder="1" applyAlignment="1">
      <alignment horizontal="center" vertical="center" wrapText="1"/>
    </xf>
    <xf numFmtId="0" fontId="9" fillId="0" borderId="103" xfId="1" applyFont="1" applyBorder="1" applyAlignment="1">
      <alignment horizontal="center" vertical="center"/>
    </xf>
    <xf numFmtId="0" fontId="9" fillId="0" borderId="103" xfId="1" applyFont="1" applyBorder="1">
      <alignment vertical="center"/>
    </xf>
    <xf numFmtId="0" fontId="9" fillId="0" borderId="103" xfId="1" applyFont="1" applyBorder="1" applyAlignment="1">
      <alignment vertical="center" wrapText="1"/>
    </xf>
    <xf numFmtId="0" fontId="9" fillId="0" borderId="103" xfId="1" applyFont="1" applyBorder="1" applyAlignment="1">
      <alignment horizontal="center" vertical="center"/>
    </xf>
    <xf numFmtId="0" fontId="80" fillId="0" borderId="103" xfId="1" applyFont="1" applyBorder="1" applyAlignment="1">
      <alignment vertical="center" wrapText="1"/>
    </xf>
    <xf numFmtId="0" fontId="80" fillId="26" borderId="103" xfId="71" applyFont="1" applyFill="1" applyBorder="1" applyAlignment="1">
      <alignment vertical="center" wrapText="1"/>
    </xf>
    <xf numFmtId="0" fontId="80" fillId="26" borderId="103" xfId="71" applyFont="1" applyFill="1" applyBorder="1">
      <alignment vertical="center"/>
    </xf>
    <xf numFmtId="0" fontId="80" fillId="0" borderId="0" xfId="71" applyFont="1">
      <alignment vertical="center"/>
    </xf>
    <xf numFmtId="0" fontId="80" fillId="0" borderId="103" xfId="71" applyFont="1" applyBorder="1">
      <alignment vertical="center"/>
    </xf>
    <xf numFmtId="0" fontId="80" fillId="0" borderId="103" xfId="71" applyFont="1" applyBorder="1" applyAlignment="1">
      <alignment horizontal="center" vertical="center"/>
    </xf>
    <xf numFmtId="196" fontId="80" fillId="0" borderId="103" xfId="71" applyNumberFormat="1" applyFont="1" applyBorder="1">
      <alignment vertical="center"/>
    </xf>
    <xf numFmtId="0" fontId="80" fillId="0" borderId="103" xfId="71" applyFont="1" applyBorder="1" applyAlignment="1">
      <alignment vertical="center" wrapText="1"/>
    </xf>
    <xf numFmtId="0" fontId="116" fillId="0" borderId="0" xfId="71" applyFont="1">
      <alignment vertical="center"/>
    </xf>
    <xf numFmtId="0" fontId="80" fillId="26" borderId="9" xfId="71" applyFont="1" applyFill="1" applyBorder="1" applyAlignment="1">
      <alignment vertical="center" wrapText="1"/>
    </xf>
    <xf numFmtId="0" fontId="80" fillId="0" borderId="0" xfId="71" applyFont="1" applyAlignment="1">
      <alignment vertical="center" wrapText="1"/>
    </xf>
    <xf numFmtId="0" fontId="80" fillId="0" borderId="9" xfId="71" applyFont="1" applyBorder="1">
      <alignment vertical="center"/>
    </xf>
    <xf numFmtId="0" fontId="9" fillId="0" borderId="9" xfId="71" applyFont="1" applyBorder="1">
      <alignment vertical="center"/>
    </xf>
    <xf numFmtId="0" fontId="9" fillId="0" borderId="0" xfId="71" applyFont="1">
      <alignment vertical="center"/>
    </xf>
    <xf numFmtId="0" fontId="9" fillId="0" borderId="0" xfId="73" applyFont="1">
      <alignment vertical="center"/>
    </xf>
    <xf numFmtId="0" fontId="9" fillId="0" borderId="0" xfId="73" applyFont="1" applyAlignment="1">
      <alignment horizontal="justify" vertical="center"/>
    </xf>
    <xf numFmtId="0" fontId="9" fillId="0" borderId="5" xfId="73" applyFont="1" applyBorder="1" applyAlignment="1">
      <alignment horizontal="center" vertical="top" wrapText="1"/>
    </xf>
    <xf numFmtId="0" fontId="9" fillId="0" borderId="4" xfId="73" applyFont="1" applyBorder="1" applyAlignment="1">
      <alignment horizontal="center" vertical="top" wrapText="1"/>
    </xf>
    <xf numFmtId="0" fontId="9" fillId="0" borderId="22" xfId="73" applyFont="1" applyBorder="1" applyAlignment="1">
      <alignment horizontal="justify" vertical="top" wrapText="1"/>
    </xf>
    <xf numFmtId="0" fontId="9" fillId="0" borderId="54" xfId="73" applyFont="1" applyBorder="1" applyAlignment="1">
      <alignment horizontal="justify" vertical="top" wrapText="1"/>
    </xf>
    <xf numFmtId="0" fontId="9" fillId="0" borderId="3" xfId="73" applyFont="1" applyBorder="1" applyAlignment="1">
      <alignment horizontal="justify" vertical="top" wrapText="1"/>
    </xf>
    <xf numFmtId="0" fontId="9" fillId="0" borderId="55" xfId="73" applyFont="1" applyBorder="1" applyAlignment="1">
      <alignment horizontal="center" vertical="top" wrapText="1"/>
    </xf>
    <xf numFmtId="0" fontId="9" fillId="0" borderId="4" xfId="73" applyFont="1" applyBorder="1" applyAlignment="1">
      <alignment horizontal="center" vertical="top" wrapText="1"/>
    </xf>
    <xf numFmtId="0" fontId="9" fillId="0" borderId="69" xfId="73" applyFont="1" applyBorder="1" applyAlignment="1">
      <alignment horizontal="justify" vertical="top" wrapText="1"/>
    </xf>
    <xf numFmtId="0" fontId="9" fillId="0" borderId="21" xfId="73" applyFont="1" applyBorder="1" applyAlignment="1">
      <alignment horizontal="justify" vertical="top" wrapText="1"/>
    </xf>
    <xf numFmtId="0" fontId="9" fillId="0" borderId="60" xfId="73" applyFont="1" applyBorder="1" applyAlignment="1">
      <alignment horizontal="justify" vertical="top" wrapText="1"/>
    </xf>
    <xf numFmtId="0" fontId="9" fillId="0" borderId="53" xfId="73" applyFont="1" applyBorder="1" applyAlignment="1">
      <alignment horizontal="justify" vertical="top" wrapText="1"/>
    </xf>
    <xf numFmtId="0" fontId="9" fillId="0" borderId="68" xfId="73" applyFont="1" applyBorder="1" applyAlignment="1">
      <alignment horizontal="justify" vertical="top" wrapText="1"/>
    </xf>
    <xf numFmtId="0" fontId="9" fillId="0" borderId="2" xfId="73" applyFont="1" applyBorder="1" applyAlignment="1">
      <alignment horizontal="justify" vertical="top" wrapText="1"/>
    </xf>
    <xf numFmtId="0" fontId="9" fillId="0" borderId="5" xfId="73" applyFont="1" applyBorder="1" applyAlignment="1">
      <alignment horizontal="center" vertical="center" wrapText="1"/>
    </xf>
    <xf numFmtId="0" fontId="9" fillId="0" borderId="4" xfId="73" applyFont="1" applyBorder="1" applyAlignment="1">
      <alignment horizontal="center" vertical="center" wrapText="1"/>
    </xf>
    <xf numFmtId="0" fontId="9" fillId="0" borderId="55" xfId="73" applyFont="1" applyBorder="1" applyAlignment="1">
      <alignment horizontal="center" vertical="center" wrapText="1"/>
    </xf>
    <xf numFmtId="0" fontId="9" fillId="0" borderId="4" xfId="73" applyFont="1" applyBorder="1" applyAlignment="1">
      <alignment horizontal="center" vertical="center" wrapText="1"/>
    </xf>
    <xf numFmtId="0" fontId="9" fillId="0" borderId="0" xfId="73" applyFont="1" applyAlignment="1">
      <alignment horizontal="left" vertical="center"/>
    </xf>
    <xf numFmtId="0" fontId="9" fillId="0" borderId="54" xfId="74" applyFont="1" applyBorder="1" applyAlignment="1">
      <alignment horizontal="justify" vertical="top" wrapText="1"/>
    </xf>
    <xf numFmtId="0" fontId="9" fillId="0" borderId="3" xfId="74" applyFont="1" applyBorder="1" applyAlignment="1">
      <alignment horizontal="justify" vertical="top" wrapText="1"/>
    </xf>
    <xf numFmtId="0" fontId="9" fillId="0" borderId="6" xfId="73" applyFont="1" applyBorder="1" applyAlignment="1">
      <alignment horizontal="left" vertical="center"/>
    </xf>
    <xf numFmtId="0" fontId="9" fillId="0" borderId="22" xfId="73" applyFont="1" applyBorder="1" applyAlignment="1">
      <alignment horizontal="center" vertical="top" wrapText="1"/>
    </xf>
    <xf numFmtId="0" fontId="9" fillId="0" borderId="54" xfId="73" applyFont="1" applyBorder="1" applyAlignment="1">
      <alignment horizontal="center" vertical="top" wrapText="1"/>
    </xf>
    <xf numFmtId="0" fontId="9" fillId="0" borderId="3" xfId="73" applyFont="1" applyBorder="1" applyAlignment="1">
      <alignment horizontal="justify" vertical="top" wrapText="1"/>
    </xf>
    <xf numFmtId="0" fontId="9" fillId="0" borderId="6" xfId="73" applyFont="1" applyBorder="1" applyAlignment="1">
      <alignment horizontal="left" vertical="center" wrapText="1"/>
    </xf>
    <xf numFmtId="0" fontId="9" fillId="0" borderId="5" xfId="73" applyFont="1" applyBorder="1" applyAlignment="1">
      <alignment horizontal="center" vertical="center"/>
    </xf>
    <xf numFmtId="0" fontId="9" fillId="0" borderId="5" xfId="73" applyFont="1" applyBorder="1" applyAlignment="1">
      <alignment horizontal="center" vertical="center"/>
    </xf>
    <xf numFmtId="0" fontId="9" fillId="0" borderId="5" xfId="74" applyFont="1" applyBorder="1" applyAlignment="1">
      <alignment horizontal="center" vertical="center"/>
    </xf>
    <xf numFmtId="0" fontId="9" fillId="0" borderId="22" xfId="73" applyFont="1" applyBorder="1">
      <alignment vertical="center"/>
    </xf>
    <xf numFmtId="0" fontId="9" fillId="0" borderId="69" xfId="73" applyFont="1" applyBorder="1">
      <alignment vertical="center"/>
    </xf>
    <xf numFmtId="0" fontId="9" fillId="0" borderId="1" xfId="73" applyFont="1" applyBorder="1">
      <alignment vertical="center"/>
    </xf>
    <xf numFmtId="0" fontId="9" fillId="0" borderId="21" xfId="73" applyFont="1" applyBorder="1">
      <alignment vertical="center"/>
    </xf>
    <xf numFmtId="0" fontId="9" fillId="0" borderId="54" xfId="73" applyFont="1" applyBorder="1">
      <alignment vertical="center"/>
    </xf>
    <xf numFmtId="0" fontId="9" fillId="0" borderId="60" xfId="73" applyFont="1" applyBorder="1">
      <alignment vertical="center"/>
    </xf>
    <xf numFmtId="0" fontId="9" fillId="0" borderId="53" xfId="73" applyFont="1" applyBorder="1">
      <alignment vertical="center"/>
    </xf>
    <xf numFmtId="0" fontId="9" fillId="0" borderId="3" xfId="73" applyFont="1" applyBorder="1">
      <alignment vertical="center"/>
    </xf>
    <xf numFmtId="0" fontId="9" fillId="0" borderId="68" xfId="73" applyFont="1" applyBorder="1">
      <alignment vertical="center"/>
    </xf>
    <xf numFmtId="0" fontId="9" fillId="0" borderId="6" xfId="73" applyFont="1" applyBorder="1">
      <alignment vertical="center"/>
    </xf>
    <xf numFmtId="0" fontId="9" fillId="0" borderId="2" xfId="73" applyFont="1" applyBorder="1">
      <alignment vertical="center"/>
    </xf>
    <xf numFmtId="0" fontId="9" fillId="0" borderId="71" xfId="73" applyFont="1" applyBorder="1" applyAlignment="1">
      <alignment horizontal="center" vertical="center" wrapText="1"/>
    </xf>
    <xf numFmtId="0" fontId="9" fillId="0" borderId="3" xfId="73" applyFont="1" applyBorder="1" applyAlignment="1">
      <alignment horizontal="left" vertical="center" wrapText="1"/>
    </xf>
    <xf numFmtId="0" fontId="9" fillId="0" borderId="2" xfId="73" applyFont="1" applyBorder="1" applyAlignment="1">
      <alignment horizontal="center" vertical="center" wrapText="1"/>
    </xf>
    <xf numFmtId="0" fontId="9" fillId="0" borderId="22" xfId="73" applyFont="1" applyBorder="1" applyAlignment="1">
      <alignment horizontal="left" vertical="center" wrapText="1"/>
    </xf>
    <xf numFmtId="0" fontId="9" fillId="0" borderId="22" xfId="73" applyFont="1" applyBorder="1" applyAlignment="1">
      <alignment horizontal="center" vertical="center" wrapText="1"/>
    </xf>
    <xf numFmtId="0" fontId="76" fillId="0" borderId="53" xfId="73" applyFont="1" applyBorder="1" applyAlignment="1">
      <alignment horizontal="center" vertical="center" wrapText="1"/>
    </xf>
    <xf numFmtId="0" fontId="9" fillId="0" borderId="3" xfId="73" applyFont="1" applyBorder="1" applyAlignment="1">
      <alignment horizontal="left" vertical="center" wrapText="1"/>
    </xf>
    <xf numFmtId="0" fontId="9" fillId="0" borderId="3" xfId="73" applyFont="1" applyBorder="1" applyAlignment="1">
      <alignment horizontal="center" vertical="center" wrapText="1"/>
    </xf>
    <xf numFmtId="0" fontId="76" fillId="0" borderId="2" xfId="73" applyFont="1" applyBorder="1" applyAlignment="1">
      <alignment horizontal="center" vertical="center" wrapText="1"/>
    </xf>
    <xf numFmtId="0" fontId="9" fillId="0" borderId="69" xfId="73" applyFont="1" applyBorder="1" applyAlignment="1">
      <alignment horizontal="center" vertical="center" wrapText="1"/>
    </xf>
    <xf numFmtId="0" fontId="9" fillId="0" borderId="21" xfId="73" applyFont="1" applyBorder="1" applyAlignment="1">
      <alignment horizontal="center" vertical="center" wrapText="1"/>
    </xf>
    <xf numFmtId="0" fontId="76" fillId="0" borderId="68" xfId="73" applyFont="1" applyBorder="1" applyAlignment="1">
      <alignment horizontal="center" vertical="center" wrapText="1"/>
    </xf>
    <xf numFmtId="0" fontId="76" fillId="0" borderId="2" xfId="73" applyFont="1" applyBorder="1" applyAlignment="1">
      <alignment horizontal="center" vertical="center" wrapText="1"/>
    </xf>
    <xf numFmtId="0" fontId="9" fillId="0" borderId="3" xfId="73" applyFont="1" applyBorder="1" applyAlignment="1">
      <alignment horizontal="center" vertical="center" wrapText="1"/>
    </xf>
    <xf numFmtId="0" fontId="76" fillId="0" borderId="68" xfId="73" applyFont="1" applyBorder="1" applyAlignment="1">
      <alignment horizontal="center" vertical="center" wrapText="1"/>
    </xf>
    <xf numFmtId="0" fontId="9" fillId="0" borderId="3" xfId="73" applyFont="1" applyBorder="1" applyAlignment="1">
      <alignment vertical="top" wrapText="1"/>
    </xf>
    <xf numFmtId="0" fontId="9" fillId="0" borderId="2" xfId="73" applyFont="1" applyBorder="1" applyAlignment="1">
      <alignment vertical="top" wrapText="1"/>
    </xf>
    <xf numFmtId="0" fontId="9" fillId="0" borderId="5" xfId="73" applyFont="1" applyBorder="1" applyAlignment="1">
      <alignment vertical="top" wrapText="1"/>
    </xf>
    <xf numFmtId="0" fontId="9" fillId="0" borderId="0" xfId="73" applyFont="1" applyAlignment="1">
      <alignment vertical="top" wrapText="1"/>
    </xf>
    <xf numFmtId="0" fontId="9" fillId="0" borderId="0" xfId="73" applyFont="1" applyAlignment="1">
      <alignment horizontal="center" vertical="top" wrapText="1"/>
    </xf>
    <xf numFmtId="0" fontId="9" fillId="0" borderId="69" xfId="73" applyFont="1" applyBorder="1" applyAlignment="1">
      <alignment horizontal="center" vertical="top" wrapText="1"/>
    </xf>
    <xf numFmtId="0" fontId="9" fillId="0" borderId="2" xfId="73" applyFont="1" applyBorder="1" applyAlignment="1">
      <alignment horizontal="center" vertical="top" wrapText="1"/>
    </xf>
    <xf numFmtId="0" fontId="9" fillId="0" borderId="55" xfId="73" applyFont="1" applyBorder="1" applyAlignment="1">
      <alignment vertical="top" wrapText="1"/>
    </xf>
    <xf numFmtId="0" fontId="9" fillId="0" borderId="4" xfId="73" applyFont="1" applyBorder="1">
      <alignment vertical="center"/>
    </xf>
    <xf numFmtId="0" fontId="9" fillId="0" borderId="5" xfId="73" applyFont="1" applyBorder="1" applyAlignment="1">
      <alignment horizontal="justify" vertical="center" wrapText="1"/>
    </xf>
    <xf numFmtId="0" fontId="9" fillId="0" borderId="4" xfId="73" applyFont="1" applyBorder="1" applyAlignment="1">
      <alignment horizontal="justify" vertical="center" wrapText="1"/>
    </xf>
    <xf numFmtId="0" fontId="58" fillId="0" borderId="0" xfId="73" applyFont="1">
      <alignment vertical="center"/>
    </xf>
  </cellXfs>
  <cellStyles count="144">
    <cellStyle name="_x000a_shell=progma" xfId="2" xr:uid="{00000000-0005-0000-0000-000000000000}"/>
    <cellStyle name="_x000a_shell=progma 2" xfId="3" xr:uid="{00000000-0005-0000-0000-000001000000}"/>
    <cellStyle name="20% - 輔色1 2" xfId="4" xr:uid="{00000000-0005-0000-0000-000002000000}"/>
    <cellStyle name="20% - 輔色2 2" xfId="5" xr:uid="{00000000-0005-0000-0000-000003000000}"/>
    <cellStyle name="20% - 輔色3 2" xfId="6" xr:uid="{00000000-0005-0000-0000-000004000000}"/>
    <cellStyle name="20% - 輔色4 2" xfId="7" xr:uid="{00000000-0005-0000-0000-000005000000}"/>
    <cellStyle name="20% - 輔色5 2" xfId="8" xr:uid="{00000000-0005-0000-0000-000006000000}"/>
    <cellStyle name="20% - 輔色6 2" xfId="9" xr:uid="{00000000-0005-0000-0000-000007000000}"/>
    <cellStyle name="40% - 輔色1 2" xfId="10" xr:uid="{00000000-0005-0000-0000-000008000000}"/>
    <cellStyle name="40% - 輔色2 2" xfId="11" xr:uid="{00000000-0005-0000-0000-000009000000}"/>
    <cellStyle name="40% - 輔色3 2" xfId="12" xr:uid="{00000000-0005-0000-0000-00000A000000}"/>
    <cellStyle name="40% - 輔色4 2" xfId="13" xr:uid="{00000000-0005-0000-0000-00000B000000}"/>
    <cellStyle name="40% - 輔色5 2" xfId="14" xr:uid="{00000000-0005-0000-0000-00000C000000}"/>
    <cellStyle name="40% - 輔色6 2" xfId="15" xr:uid="{00000000-0005-0000-0000-00000D000000}"/>
    <cellStyle name="60% - 輔色1 2" xfId="16" xr:uid="{00000000-0005-0000-0000-00000E000000}"/>
    <cellStyle name="60% - 輔色2 2" xfId="17" xr:uid="{00000000-0005-0000-0000-00000F000000}"/>
    <cellStyle name="60% - 輔色3 2" xfId="18" xr:uid="{00000000-0005-0000-0000-000010000000}"/>
    <cellStyle name="60% - 輔色4 2" xfId="19" xr:uid="{00000000-0005-0000-0000-000011000000}"/>
    <cellStyle name="60% - 輔色5 2" xfId="20" xr:uid="{00000000-0005-0000-0000-000012000000}"/>
    <cellStyle name="60% - 輔色6 2" xfId="21" xr:uid="{00000000-0005-0000-0000-000013000000}"/>
    <cellStyle name="Comma0" xfId="22" xr:uid="{00000000-0005-0000-0000-000014000000}"/>
    <cellStyle name="Currency [0]_laroux" xfId="23" xr:uid="{00000000-0005-0000-0000-000015000000}"/>
    <cellStyle name="Currency_laroux" xfId="24" xr:uid="{00000000-0005-0000-0000-000016000000}"/>
    <cellStyle name="Currency0" xfId="25" xr:uid="{00000000-0005-0000-0000-000017000000}"/>
    <cellStyle name="Date" xfId="26" xr:uid="{00000000-0005-0000-0000-000018000000}"/>
    <cellStyle name="Date 2" xfId="27" xr:uid="{00000000-0005-0000-0000-000019000000}"/>
    <cellStyle name="Eintrag" xfId="28" xr:uid="{00000000-0005-0000-0000-00001A000000}"/>
    <cellStyle name="Fixed" xfId="29" xr:uid="{00000000-0005-0000-0000-00001B000000}"/>
    <cellStyle name="Footnote" xfId="30" xr:uid="{00000000-0005-0000-0000-00001C000000}"/>
    <cellStyle name="Footnote 2" xfId="31" xr:uid="{00000000-0005-0000-0000-00001D000000}"/>
    <cellStyle name="Grey" xfId="32" xr:uid="{00000000-0005-0000-0000-00001E000000}"/>
    <cellStyle name="Heading 1" xfId="33" xr:uid="{00000000-0005-0000-0000-00001F000000}"/>
    <cellStyle name="Heading 1 2" xfId="34" xr:uid="{00000000-0005-0000-0000-000020000000}"/>
    <cellStyle name="Heading 2" xfId="35" xr:uid="{00000000-0005-0000-0000-000021000000}"/>
    <cellStyle name="Heading 2 2" xfId="36" xr:uid="{00000000-0005-0000-0000-000022000000}"/>
    <cellStyle name="HeadingColumn1" xfId="37" xr:uid="{00000000-0005-0000-0000-000023000000}"/>
    <cellStyle name="HeadingPage1" xfId="38" xr:uid="{00000000-0005-0000-0000-000024000000}"/>
    <cellStyle name="HeadingPage1 2" xfId="39" xr:uid="{00000000-0005-0000-0000-000025000000}"/>
    <cellStyle name="HeadingPage2" xfId="40" xr:uid="{00000000-0005-0000-0000-000026000000}"/>
    <cellStyle name="HeadingPage2 2" xfId="41" xr:uid="{00000000-0005-0000-0000-000027000000}"/>
    <cellStyle name="Input [yellow]" xfId="42" xr:uid="{00000000-0005-0000-0000-000028000000}"/>
    <cellStyle name="no dec" xfId="43" xr:uid="{00000000-0005-0000-0000-000029000000}"/>
    <cellStyle name="Normal - Style1" xfId="44" xr:uid="{00000000-0005-0000-0000-00002A000000}"/>
    <cellStyle name="Normal_APR" xfId="45" xr:uid="{00000000-0005-0000-0000-00002B000000}"/>
    <cellStyle name="Output Amounts" xfId="46" xr:uid="{00000000-0005-0000-0000-00002C000000}"/>
    <cellStyle name="Percent [2]" xfId="47" xr:uid="{00000000-0005-0000-0000-00002D000000}"/>
    <cellStyle name="Percent_PERSONAL" xfId="48" xr:uid="{00000000-0005-0000-0000-00002E000000}"/>
    <cellStyle name="Table Heading" xfId="49" xr:uid="{00000000-0005-0000-0000-00002F000000}"/>
    <cellStyle name="Table Heading 2" xfId="50" xr:uid="{00000000-0005-0000-0000-000030000000}"/>
    <cellStyle name="Table Title" xfId="51" xr:uid="{00000000-0005-0000-0000-000031000000}"/>
    <cellStyle name="Table Title 2" xfId="52" xr:uid="{00000000-0005-0000-0000-000032000000}"/>
    <cellStyle name="Table Units" xfId="53" xr:uid="{00000000-0005-0000-0000-000033000000}"/>
    <cellStyle name="Table Units 2" xfId="54" xr:uid="{00000000-0005-0000-0000-000034000000}"/>
    <cellStyle name="Total" xfId="55" xr:uid="{00000000-0005-0000-0000-000035000000}"/>
    <cellStyle name="Total 2" xfId="56" xr:uid="{00000000-0005-0000-0000-000036000000}"/>
    <cellStyle name="一般" xfId="0" builtinId="0"/>
    <cellStyle name="一般 10" xfId="57" xr:uid="{00000000-0005-0000-0000-000038000000}"/>
    <cellStyle name="一般 10 2" xfId="58" xr:uid="{00000000-0005-0000-0000-000039000000}"/>
    <cellStyle name="一般 10 3" xfId="139" xr:uid="{37598C25-A562-465D-8CCD-4B0A4B7E108F}"/>
    <cellStyle name="一般 18" xfId="133" xr:uid="{00000000-0005-0000-0000-00003A000000}"/>
    <cellStyle name="一般 2" xfId="59" xr:uid="{00000000-0005-0000-0000-00003B000000}"/>
    <cellStyle name="一般 2 2" xfId="1" xr:uid="{00000000-0005-0000-0000-00003C000000}"/>
    <cellStyle name="一般 2 2 2" xfId="60" xr:uid="{00000000-0005-0000-0000-00003D000000}"/>
    <cellStyle name="一般 2 3" xfId="61" xr:uid="{00000000-0005-0000-0000-00003E000000}"/>
    <cellStyle name="一般 2 4" xfId="62" xr:uid="{00000000-0005-0000-0000-00003F000000}"/>
    <cellStyle name="一般 2 4 2" xfId="63" xr:uid="{00000000-0005-0000-0000-000040000000}"/>
    <cellStyle name="一般 2 4_資金運用-O51" xfId="64" xr:uid="{00000000-0005-0000-0000-000041000000}"/>
    <cellStyle name="一般 2_資金運用-O51" xfId="65" xr:uid="{00000000-0005-0000-0000-000042000000}"/>
    <cellStyle name="一般 3" xfId="66" xr:uid="{00000000-0005-0000-0000-000043000000}"/>
    <cellStyle name="一般 3 2" xfId="67" xr:uid="{00000000-0005-0000-0000-000044000000}"/>
    <cellStyle name="一般 3_資金運用-O51" xfId="68" xr:uid="{00000000-0005-0000-0000-000045000000}"/>
    <cellStyle name="一般 4" xfId="69" xr:uid="{00000000-0005-0000-0000-000046000000}"/>
    <cellStyle name="一般 4 2" xfId="142" xr:uid="{367F7D63-0022-499B-AB78-D9D2E00E7A00}"/>
    <cellStyle name="一般 5" xfId="70" xr:uid="{00000000-0005-0000-0000-000047000000}"/>
    <cellStyle name="一般 5 2" xfId="131" xr:uid="{00000000-0005-0000-0000-000048000000}"/>
    <cellStyle name="一般 6" xfId="71" xr:uid="{00000000-0005-0000-0000-000049000000}"/>
    <cellStyle name="一般 7" xfId="136" xr:uid="{00000000-0005-0000-0000-00004A000000}"/>
    <cellStyle name="一般 7 3" xfId="138" xr:uid="{00000000-0005-0000-0000-00004B000000}"/>
    <cellStyle name="一般 8" xfId="137" xr:uid="{00000000-0005-0000-0000-00004C000000}"/>
    <cellStyle name="一般_01產險檢查資料清單_102年度人壽保險檢查調閱資料清單" xfId="72" xr:uid="{00000000-0005-0000-0000-00004D000000}"/>
    <cellStyle name="一般_1010508產物保險檢查調閱單" xfId="73" xr:uid="{00000000-0005-0000-0000-00004E000000}"/>
    <cellStyle name="一般_102年度產壽險-資訊" xfId="74" xr:uid="{00000000-0005-0000-0000-00004F000000}"/>
    <cellStyle name="一般_4-1產險業務結構分析表 2" xfId="75" xr:uid="{00000000-0005-0000-0000-000050000000}"/>
    <cellStyle name="一般_5-0產險主要險種保費分析表 2" xfId="76" xr:uid="{00000000-0005-0000-0000-000051000000}"/>
    <cellStyle name="一般_921002保險業月報yaotung" xfId="132" xr:uid="{00000000-0005-0000-0000-000052000000}"/>
    <cellStyle name="一般_E03-1010508產險會計工作底稿 2" xfId="77" xr:uid="{00000000-0005-0000-0000-000054000000}"/>
    <cellStyle name="一般_產險理賠人員異動資料檔" xfId="78" xr:uid="{00000000-0005-0000-0000-000058000000}"/>
    <cellStyle name="一般_產險損益表" xfId="79" xr:uid="{00000000-0005-0000-0000-000059000000}"/>
    <cellStyle name="一般_新制會計編表 2" xfId="80" xr:uid="{00000000-0005-0000-0000-00005B000000}"/>
    <cellStyle name="一般_新制會計編表_102年度產險-財務 2" xfId="81" xr:uid="{00000000-0005-0000-0000-00005C000000}"/>
    <cellStyle name="一般_逾放工作底稿" xfId="135" xr:uid="{00000000-0005-0000-0000-00005D000000}"/>
    <cellStyle name="一般_逾放查核工作底稿-保險業" xfId="82" xr:uid="{00000000-0005-0000-0000-00005E000000}"/>
    <cellStyle name="千分位 2" xfId="83" xr:uid="{00000000-0005-0000-0000-000061000000}"/>
    <cellStyle name="千分位 2 2" xfId="84" xr:uid="{00000000-0005-0000-0000-000062000000}"/>
    <cellStyle name="千分位 2 2 2 2" xfId="140" xr:uid="{7E72C4C4-4564-43EB-B7EB-32C1332CCC6A}"/>
    <cellStyle name="千分位 3" xfId="85" xr:uid="{00000000-0005-0000-0000-000063000000}"/>
    <cellStyle name="千分位 4" xfId="134" xr:uid="{00000000-0005-0000-0000-000064000000}"/>
    <cellStyle name="千分位[0] 2" xfId="86" xr:uid="{00000000-0005-0000-0000-000065000000}"/>
    <cellStyle name="千分位[0]_人身保險業資本適足性相關填報表格(910517草案)--修正版" xfId="87" xr:uid="{00000000-0005-0000-0000-000066000000}"/>
    <cellStyle name="中等 2" xfId="88" xr:uid="{00000000-0005-0000-0000-000067000000}"/>
    <cellStyle name="合計 2" xfId="89" xr:uid="{00000000-0005-0000-0000-000068000000}"/>
    <cellStyle name="好 2" xfId="90" xr:uid="{00000000-0005-0000-0000-000069000000}"/>
    <cellStyle name="好_宏利人壽保險檢查調閱單" xfId="91" xr:uid="{00000000-0005-0000-0000-00006A000000}"/>
    <cellStyle name="好_宏利人壽保險檢查調閱單 2" xfId="92" xr:uid="{00000000-0005-0000-0000-00006B000000}"/>
    <cellStyle name="好_產險理賠放表附表-102.3.11更新" xfId="93" xr:uid="{00000000-0005-0000-0000-00006C000000}"/>
    <cellStyle name="好_產險理賠放表附表-102.3.11更新 2" xfId="94" xr:uid="{00000000-0005-0000-0000-00006D000000}"/>
    <cellStyle name="好_壽險理賠放表附表" xfId="95" xr:uid="{00000000-0005-0000-0000-00006E000000}"/>
    <cellStyle name="好_壽險理賠放表附表 2" xfId="96" xr:uid="{00000000-0005-0000-0000-00006F000000}"/>
    <cellStyle name="百分比 10 2" xfId="143" xr:uid="{B0DEA1F5-2BBC-4A84-91B7-64F5C5118605}"/>
    <cellStyle name="百分比 2" xfId="97" xr:uid="{00000000-0005-0000-0000-000070000000}"/>
    <cellStyle name="計算方式 2" xfId="98" xr:uid="{00000000-0005-0000-0000-000071000000}"/>
    <cellStyle name="常?_Sheet1" xfId="99" xr:uid="{00000000-0005-0000-0000-000072000000}"/>
    <cellStyle name="常规_Sheet1" xfId="100" xr:uid="{00000000-0005-0000-0000-000073000000}"/>
    <cellStyle name="貨幣[0]" xfId="101" xr:uid="{00000000-0005-0000-0000-000074000000}"/>
    <cellStyle name="連結的儲存格 2" xfId="102" xr:uid="{00000000-0005-0000-0000-000075000000}"/>
    <cellStyle name="備註 2" xfId="103" xr:uid="{00000000-0005-0000-0000-000076000000}"/>
    <cellStyle name="超連結" xfId="130" builtinId="8"/>
    <cellStyle name="超連結 2" xfId="104" xr:uid="{00000000-0005-0000-0000-000078000000}"/>
    <cellStyle name="超連結 3" xfId="141" xr:uid="{DB97FB3D-DD2A-4B8A-B83F-7A00855BB1DB}"/>
    <cellStyle name="說明文字 2" xfId="105" xr:uid="{00000000-0005-0000-0000-000079000000}"/>
    <cellStyle name="輔色1 2" xfId="106" xr:uid="{00000000-0005-0000-0000-00007A000000}"/>
    <cellStyle name="輔色2 2" xfId="107" xr:uid="{00000000-0005-0000-0000-00007B000000}"/>
    <cellStyle name="輔色3 2" xfId="108" xr:uid="{00000000-0005-0000-0000-00007C000000}"/>
    <cellStyle name="輔色4 2" xfId="109" xr:uid="{00000000-0005-0000-0000-00007D000000}"/>
    <cellStyle name="輔色5 2" xfId="110" xr:uid="{00000000-0005-0000-0000-00007E000000}"/>
    <cellStyle name="輔色6 2" xfId="111" xr:uid="{00000000-0005-0000-0000-00007F000000}"/>
    <cellStyle name="標題 1 2" xfId="112" xr:uid="{00000000-0005-0000-0000-000080000000}"/>
    <cellStyle name="標題 2 2" xfId="113" xr:uid="{00000000-0005-0000-0000-000081000000}"/>
    <cellStyle name="標題 3 2" xfId="114" xr:uid="{00000000-0005-0000-0000-000082000000}"/>
    <cellStyle name="標題 4 2" xfId="115" xr:uid="{00000000-0005-0000-0000-000083000000}"/>
    <cellStyle name="標題 5" xfId="116" xr:uid="{00000000-0005-0000-0000-000084000000}"/>
    <cellStyle name="樣式 1" xfId="117" xr:uid="{00000000-0005-0000-0000-000085000000}"/>
    <cellStyle name="樣式 1 2" xfId="118" xr:uid="{00000000-0005-0000-0000-000086000000}"/>
    <cellStyle name="輸入 2" xfId="119" xr:uid="{00000000-0005-0000-0000-000087000000}"/>
    <cellStyle name="輸出 2" xfId="120" xr:uid="{00000000-0005-0000-0000-000088000000}"/>
    <cellStyle name="檢查儲存格 2" xfId="121" xr:uid="{00000000-0005-0000-0000-000089000000}"/>
    <cellStyle name="壞 2" xfId="122" xr:uid="{00000000-0005-0000-0000-00008A000000}"/>
    <cellStyle name="壞_宏利人壽保險檢查調閱單" xfId="123" xr:uid="{00000000-0005-0000-0000-00008B000000}"/>
    <cellStyle name="壞_宏利人壽保險檢查調閱單 2" xfId="124" xr:uid="{00000000-0005-0000-0000-00008C000000}"/>
    <cellStyle name="壞_產險理賠放表附表-102.3.11更新" xfId="125" xr:uid="{00000000-0005-0000-0000-00008D000000}"/>
    <cellStyle name="壞_產險理賠放表附表-102.3.11更新 2" xfId="126" xr:uid="{00000000-0005-0000-0000-00008E000000}"/>
    <cellStyle name="壞_壽險理賠放表附表" xfId="127" xr:uid="{00000000-0005-0000-0000-00008F000000}"/>
    <cellStyle name="壞_壽險理賠放表附表 2" xfId="128" xr:uid="{00000000-0005-0000-0000-000090000000}"/>
    <cellStyle name="警告文字 2" xfId="129" xr:uid="{00000000-0005-0000-0000-000091000000}"/>
  </cellStyles>
  <dxfs count="0"/>
  <tableStyles count="0" defaultTableStyle="TableStyleMedium2" defaultPivotStyle="PivotStyleMedium9"/>
  <colors>
    <mruColors>
      <color rgb="FF0055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onnections" Target="connections.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tsai\2002\2002-index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tsai\2002\vat-2002.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20154;&#22781;&#20445;&#38570;/FINAL/&#24037;&#20316;&#27284;_&#22781;&#38570;&#26989;&#27298;&#26597;&#24037;&#20316;&#36039;&#26009;&#28165;&#21934;&#21450;&#20854;&#38468;&#34920;.xlsx" TargetMode="External"/><Relationship Id="rId2" Type="http://schemas.openxmlformats.org/officeDocument/2006/relationships/externalLinkPath" Target="file:///D:\Users\yano\Desktop\&#25918;&#34920;&#20462;&#27491;\&#20154;&#22781;&#20445;&#38570;\FINAL\&#24037;&#20316;&#27284;_&#22781;&#38570;&#26989;&#27298;&#26597;&#24037;&#20316;&#36039;&#26009;&#28165;&#21934;&#21450;&#20854;&#38468;&#34920;.xlsx" TargetMode="External"/><Relationship Id="rId1" Type="http://schemas.openxmlformats.org/officeDocument/2006/relationships/externalLinkPath" Target="/Users/yano/Desktop/&#25918;&#34920;&#20462;&#27491;/&#20154;&#22781;&#20445;&#38570;/FINAL/&#24037;&#20316;&#27284;_&#22781;&#38570;&#26989;&#27298;&#26597;&#24037;&#20316;&#36039;&#26009;&#28165;&#21934;&#21450;&#20854;&#38468;&#34920;.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1223&#26371;&#35696;&#36039;&#26009;/&#29986;&#38570;/&#22806;&#37096;&#29256;&#20462;&#35330;/&#23448;&#32178;_&#29986;&#38570;&#26989;&#27298;&#26597;&#24037;&#20316;&#36039;&#26009;&#28165;&#21934;&#21450;&#20854;&#38468;&#34920;.xlsx" TargetMode="External"/><Relationship Id="rId2" Type="http://schemas.openxmlformats.org/officeDocument/2006/relationships/externalLinkPath" Target="file:///D:\Users\yano\Desktop\&#25918;&#34920;&#20462;&#27491;\1223&#26371;&#35696;&#36039;&#26009;\&#29986;&#38570;\&#22806;&#37096;&#29256;&#20462;&#35330;\&#23448;&#32178;_&#29986;&#38570;&#26989;&#27298;&#26597;&#24037;&#20316;&#36039;&#26009;&#28165;&#21934;&#21450;&#20854;&#38468;&#34920;.xlsx" TargetMode="External"/><Relationship Id="rId1" Type="http://schemas.openxmlformats.org/officeDocument/2006/relationships/externalLinkPath" Target="/Users/yano/Desktop/&#25918;&#34920;&#20462;&#27491;/1223&#26371;&#35696;&#36039;&#26009;/&#29986;&#38570;/&#22806;&#37096;&#29256;&#20462;&#35330;/&#23448;&#32178;_&#29986;&#38570;&#26989;&#27298;&#26597;&#24037;&#20316;&#36039;&#26009;&#28165;&#21934;&#21450;&#20854;&#38468;&#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in-YTD-Aug"/>
      <sheetName val="Explain-CM-Aug"/>
      <sheetName val="Explain-YTD-Jul"/>
      <sheetName val="Explain-CM-Jul"/>
      <sheetName val="by type"/>
      <sheetName val="by center"/>
      <sheetName val="exp index-adj."/>
      <sheetName val="exp index-adj. (2)"/>
      <sheetName val="Sum-by bgt center"/>
      <sheetName val="Sum-by bgt center-sap"/>
      <sheetName val="Sum-by month"/>
      <sheetName val="Exc. Office-0100"/>
      <sheetName val="Fin Mgmt-1100"/>
      <sheetName val="Actuary-1110"/>
      <sheetName val="Corp Service-1200"/>
      <sheetName val="IT-2110"/>
      <sheetName val="Operation Office-3100"/>
      <sheetName val="Agy Training-3110"/>
      <sheetName val="Agy Support-3120"/>
      <sheetName val="Agy Personnel-3130"/>
      <sheetName val="CSC-3210"/>
      <sheetName val="Document-3220"/>
      <sheetName val="R&amp;D-3310"/>
      <sheetName val="GP+Collection-3320"/>
      <sheetName val="M&amp;S-Home-3910"/>
      <sheetName val="M&amp;S-North-3911"/>
      <sheetName val="M&amp;S-Central-3912"/>
      <sheetName val="M&amp;S-South-3913"/>
      <sheetName val="M&amp;S-East-3914"/>
      <sheetName val="DM-Target-8110"/>
      <sheetName val="DM-Mkt Service-8120"/>
      <sheetName val="DM-MR&amp;D-8210"/>
      <sheetName val="DM-CSC-8220"/>
      <sheetName val="Sheet1"/>
      <sheetName val="Direct-DM-8900"/>
      <sheetName val="Direct-CKS-8910"/>
      <sheetName val="Direct-Tele Mkt-8920"/>
      <sheetName val="Direct-89xx"/>
      <sheetName val="Premium Collection-4100"/>
      <sheetName val="Investment-1120"/>
      <sheetName val="Data"/>
      <sheetName val="inputdata"/>
      <sheetName val="RJ-Life-CQ"/>
      <sheetName val="RJ-Life-OLD"/>
      <sheetName val="Explain-YTD-Mar"/>
      <sheetName val="Explain-CM-Mar"/>
      <sheetName val="Explain-YTD-Apr"/>
      <sheetName val="Explain-CM-Apr"/>
      <sheetName val="Explain-YTD-May"/>
      <sheetName val="Explain-CM-May"/>
      <sheetName val="Explain-CM-Jun"/>
      <sheetName val="by_type"/>
      <sheetName val="by_center"/>
      <sheetName val="exp_index-adj_"/>
      <sheetName val="exp_index-adj__(2)"/>
      <sheetName val="Sum-by_bgt_center"/>
      <sheetName val="Sum-by_bgt_center-sap"/>
      <sheetName val="Sum-by_month"/>
      <sheetName val="Exc__Office-0100"/>
      <sheetName val="Fin_Mgmt-1100"/>
      <sheetName val="Corp_Service-1200"/>
      <sheetName val="Operation_Office-3100"/>
      <sheetName val="Agy_Training-3110"/>
      <sheetName val="Agy_Support-3120"/>
      <sheetName val="Agy_Personnel-3130"/>
      <sheetName val="DM-Mkt_Service-8120"/>
      <sheetName val="Direct-Tele_Mkt-8920"/>
      <sheetName val="Premium_Collection-4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claim"/>
      <sheetName val="prem+claim-02"/>
      <sheetName val="prem+claim-01"/>
      <sheetName val="mgt inf. (2)"/>
      <sheetName val="Prem Rpt NEW"/>
      <sheetName val="Prem Rpt"/>
      <sheetName val="G_RV"/>
      <sheetName val="土銀-branch"/>
      <sheetName val="華信銀"/>
      <sheetName val="Act vs Bgt"/>
      <sheetName val="Target Mkting"/>
      <sheetName val="Reserves UL-data"/>
      <sheetName val="Reserves-data"/>
      <sheetName val="Reserve"/>
      <sheetName val="Reins. Res"/>
      <sheetName val="VAT+Stamp Duty"/>
      <sheetName val="FYC accrual"/>
      <sheetName val="RYC Accrual"/>
      <sheetName val="Sheet1"/>
      <sheetName val="Rein-CRC"/>
      <sheetName val="Rein-WSIC"/>
      <sheetName val="ReMark"/>
      <sheetName val="Released-X"/>
      <sheetName val="Cash prem"/>
      <sheetName val="Agy ManPower Bud 2002"/>
      <sheetName val="No. of Staff"/>
      <sheetName val="Prem Rpt NEW -2001"/>
      <sheetName val="Sum-by bgt center"/>
      <sheetName val="投資收益"/>
      <sheetName val="表02-1"/>
      <sheetName val="表02-7"/>
      <sheetName val="mgt_inf__(2)"/>
      <sheetName val="Prem_Rpt_NEW"/>
      <sheetName val="Prem_Rpt"/>
      <sheetName val="Act_vs_Bgt"/>
      <sheetName val="Target_Mkting"/>
      <sheetName val="Reserves_UL-data"/>
      <sheetName val="Reins__Res"/>
      <sheetName val="VAT+Stamp_Duty"/>
      <sheetName val="FYC_accrual"/>
      <sheetName val="RYC_Accrual"/>
      <sheetName val="Cash_prem"/>
      <sheetName val="Agy_ManPower_Bud_2002"/>
      <sheetName val="No__of_Staff"/>
      <sheetName val="Prem_Rpt_NEW_-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3.壽險放表清單_系統用"/>
      <sheetName val="2.壽險受檢資料清單 "/>
      <sheetName val="1.附表目錄"/>
      <sheetName val="A52_保險數位金融服務項目表"/>
      <sheetName val="A61_金融機構辦理永續金融業務現況調查表"/>
      <sheetName val="A62_綠色金融行動方案3.0之辦理情形表"/>
      <sheetName val="A63_董事會提案清單"/>
      <sheetName val="B51_三年度試算表(舊)"/>
      <sheetName val="B52_資產負債表(舊)"/>
      <sheetName val="B53_綜合損益表(舊)"/>
      <sheetName val="B54_業務結構分析表(舊)"/>
      <sheetName val="B57_重要財務比率分析表(舊)"/>
      <sheetName val="B58_資產品質評估表(舊)"/>
      <sheetName val="B52_資產負債表(新)"/>
      <sheetName val="B53_綜合損益表(新)"/>
      <sheetName val="B57_重要財務比率分析表(新)"/>
      <sheetName val="B55_主要險種保費分析表"/>
      <sheetName val="B56_投資型商品總保費分析表"/>
      <sheetName val="B61_銀行存款帳戶明細表(含未註銷帳號)"/>
      <sheetName val="B62_現金及約當現金明細表"/>
      <sheetName val="C51_外撥電訪之名單"/>
      <sheetName val="C52_基準日保險經紀人、代理人清單"/>
      <sheetName val="C53_往來保經代通路管理及考核作業說明"/>
      <sheetName val="C61_公司、分公司、業務員及往來保經代通訊資料"/>
      <sheetName val="C62_業務員登錄檔案"/>
      <sheetName val="C63_強化不當招攬行為(解借貸)控管辦理情形調查表"/>
      <sheetName val="C64_資料期間業務員懲處清單"/>
      <sheetName val="C66_廣告文宣清單"/>
      <sheetName val="C71_分紅保單之銷售作業及資訊揭露辦理情形調查表"/>
      <sheetName val="C72_電銷作業現況調查表"/>
      <sheetName val="C73_基準日使用電子單據保戶清單"/>
      <sheetName val="D51_授權代收保險費應注意事項執行調查表"/>
      <sheetName val="D52_防範保險業務員挪用侵占保戶款項相關內控作業規定執行調查"/>
      <sheetName val="E51_基準日合格核保人員清單與其授權文件"/>
      <sheetName val="E52_基準日銷售險種及資料期間停售商品清單"/>
      <sheetName val="E53_對身心障礙者之承保及未承保案件(含個險及團險)"/>
      <sheetName val="E54_對身心障礙者之承保及未承保案件照會紀錄(含個險及團險)"/>
      <sheetName val="E61_送審商品清單表(含核准及備查，全險種)"/>
      <sheetName val="E62_團體險承保明細"/>
      <sheetName val="E63_保險單銷售明細(投資型除外，含契撤及取消投保)"/>
      <sheetName val="E71_曾觸發投保前三個月向同一保險業辦理貸、借款之清單"/>
      <sheetName val="E72_曾觸發單追前三個月內向同一保險業辦理貸、借款之清單"/>
      <sheetName val="E73_業務員報告書"/>
      <sheetName val="F51_對被保險人之死亡保險事故發生之後續作業程序說明"/>
      <sheetName val="F52_申訴處理制度之說明"/>
      <sheetName val="F53_保全控制作業程序之說明"/>
      <sheetName val="F54_理賠件數及金額統計表"/>
      <sheetName val="F55_資料期間之理賠人員資料"/>
      <sheetName val="F56_申訴案件清單"/>
      <sheetName val="F61_保全作業辦理電訪案件清單"/>
      <sheetName val="F62_資料期間保單況態為停效或失效清單(含傳統+投資型)"/>
      <sheetName val="F63_復效提醒通知明細檔及範本案例"/>
      <sheetName val="F64_資料期間契約變更案件之明細檔(傳統型+投資型)"/>
      <sheetName val="F64-1_保單借款明細(傳統型+投資型，不含墊繳客戶)"/>
      <sheetName val="F64-2_解約及部分提領檔(傳統型+投資型，主附約皆應列示)"/>
      <sheetName val="F64-3_變更保戶聯絡資訊明細(傳統型+投資型)"/>
      <sheetName val="F64-4_變更繳費方式明細檔(傳統型+投資型)"/>
      <sheetName val="F64-5_變更要保人明細檔(傳統型+投資型)"/>
      <sheetName val="F65_依執行命令解約或部分提領之明細檔(傳統型+投資型)"/>
      <sheetName val="F66_行使介入權明細"/>
      <sheetName val="F67_理賠案件之明細檔(依給付項目列示，含拒賠)"/>
      <sheetName val="F68_申訴類型清單分類總表"/>
      <sheetName val="F71_理賠處理作業現況調查表"/>
      <sheetName val="G51_再保業務分析表"/>
      <sheetName val="G52_合約再保險一覽表"/>
      <sheetName val="G53_臨時再保險一覽表"/>
      <sheetName val="I51_準備金抽核表"/>
      <sheetName val="I52_保費不足準備金抽核表"/>
      <sheetName val="I53_死差益與利差損互抵提存準備金抽核表"/>
      <sheetName val="I54_外匯價格變動準備金提存明細表及基準日計算底稿"/>
      <sheetName val="I55_個人傷害險保單抽核表"/>
      <sheetName val="J51_投資型保險銷售明細(含契撤及取消投保)"/>
      <sheetName val="J51-1_投資型保險銷售明細(單筆追加)"/>
      <sheetName val="J51-2_投資型保險銷售明細(危險加費)"/>
      <sheetName val="J52_投資標的契約變更案件明細"/>
      <sheetName val="J53_投資型保險專設帳簿資產明細表"/>
      <sheetName val="J54_投資型保險專設帳簿資產明細表(類全委帳戶連結標的明細)"/>
      <sheetName val="J55_資料期間投資型保單商品銷售統計表"/>
      <sheetName val="J61_投資型保單調查表"/>
      <sheetName val="J62_投資型保單銷售明細(投入標的)"/>
      <sheetName val="J71_投資型保險強制贖回明細"/>
      <sheetName val="J72_指數股票型基金申購手續費及實付費用表"/>
      <sheetName val="J73_投資型保單連結投資標的帳戶價值統計表"/>
      <sheetName val="K51_區隔資產交易明細(含對一般帳戶移出移入)"/>
      <sheetName val="K61_各商品宣告利率表"/>
      <sheetName val="O51_資金運用表"/>
      <sheetName val="O52_投資餘額明細表"/>
      <sheetName val="O53_衍生性金融商品餘額表"/>
      <sheetName val="O54_衍生性金融商品明細表"/>
      <sheetName val="O55_法定比率檢核表"/>
      <sheetName val="O56_有價證券交易明細"/>
      <sheetName val="O57_交易對手清單"/>
      <sheetName val="O58_保管機構清單"/>
      <sheetName val="O59_全權委託投資公司清單"/>
      <sheetName val="O61_庫存明細表"/>
      <sheetName val="P51_不動產餘額明細表"/>
      <sheetName val="P52_不動產變動情形彙總表"/>
      <sheetName val="P53_不動產新增、處分、重分類案件明細表"/>
      <sheetName val="P61_不動產交易明細表及相關附件"/>
      <sheetName val="P66_不動產開發案件明細表(含已完工)"/>
      <sheetName val="P67_不動產開發工程個案明細表"/>
      <sheetName val="P68_辦理展延不動產即時利用期限明細表"/>
      <sheetName val="P69_投資性不動產各建案開發後利用情形統計表"/>
      <sheetName val="Q51_辦理利害關係人放款管理有關放款統計表"/>
      <sheetName val="Q52_對同一人、同一關係人或關係企業放款及其他交易限額表"/>
      <sheetName val="Q53_基準日放款餘額明細表(不含保單借款)"/>
      <sheetName val="Q54_逾期放款統計表(全公司)"/>
      <sheetName val="Q55_自行評估統計表(全公司)"/>
      <sheetName val="Q56_催收款項明細表"/>
      <sheetName val="Q56-1_逾期放款明細表"/>
      <sheetName val="Q56-2_其他應予評估放款明細表"/>
      <sheetName val="Q57_轉銷呆帳明細表"/>
      <sheetName val="Q58_基準日保單借款明細(含墊繳客戶)"/>
      <sheetName val="R51_偵測經營風險機制實際運作之說明"/>
      <sheetName val="S51_稽核人員資格及受訓情形調查表"/>
      <sheetName val="S52_委外清單"/>
      <sheetName val="S61_稽核工作辦理情形"/>
      <sheetName val="S63_對外合約明細檔案-排除與保經代公司及S52委外"/>
      <sheetName val="T51_各部門及資訊單位產出資料檔並傳遞至外部單位之資料明細"/>
      <sheetName val="T52_外部單位產出資料檔傳遞至各部門及資訊單位資料明細"/>
      <sheetName val="T61_個資檔案安全維護現況調查表"/>
      <sheetName val="Y51_負責人兼任事業調查表"/>
      <sheetName val="Z51_電腦系統組成調查表"/>
      <sheetName val="Z52_連線環境調查表"/>
      <sheetName val="Z53_應用系統調查表"/>
      <sheetName val="Z54_電腦設備安全措施調查表"/>
      <sheetName val="Z55_資訊人員電腦使用者代號一覽表"/>
      <sheetName val="M61_防制洗錢打擊資恐及反武擴業務辦理情形"/>
      <sheetName val="M62_辦理客戶及交易有關對象之姓名及名稱檢核所建立之資料庫"/>
      <sheetName val="M63_與外部機關公文內容涉及AML、CFT之來文及回文清單"/>
      <sheetName val="M64_由代理人辦理投保、理賠、契約變更及其他交易明細"/>
      <sheetName val="M65_OIU有效保單承保明細"/>
      <sheetName val="M66_多筆入帳繳費及還款清單"/>
      <sheetName val="M67_警示異常及STR、CTR申報件數統計表"/>
      <sheetName val="M68_符合疑似洗錢表徵之交易明細"/>
      <sheetName val="M69_申報調查局疑似洗錢、資恐交易明細"/>
      <sheetName val="M71_基準日定期審查執行情形"/>
      <sheetName val="M72_基準日及前二年度客戶風險類型分布"/>
      <sheetName val="M74_洗錢實務作業說明"/>
    </sheetNames>
    <sheetDataSet>
      <sheetData sheetId="0"/>
      <sheetData sheetId="1">
        <row r="1">
          <cell r="C1" t="str">
            <v>OOO人壽保險股份有限公司</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產險受檢資料清單 "/>
      <sheetName val="A51"/>
      <sheetName val="A52"/>
      <sheetName val="會計-B51"/>
      <sheetName val="B52"/>
      <sheetName val="B53"/>
      <sheetName val="B54"/>
      <sheetName val="B55"/>
      <sheetName val="B56"/>
      <sheetName val="B57"/>
      <sheetName val="B58"/>
      <sheetName val="B59"/>
      <sheetName val="招攬-C51"/>
      <sheetName val="C53"/>
      <sheetName val="C54"/>
      <sheetName val="D51 "/>
      <sheetName val="D52"/>
      <sheetName val="核保-E51"/>
      <sheetName val="E52"/>
      <sheetName val="理賠-F51"/>
      <sheetName val="F52"/>
      <sheetName val="F53"/>
      <sheetName val="再保-G51"/>
      <sheetName val="G52"/>
      <sheetName val="G53"/>
      <sheetName val="G54"/>
      <sheetName val="資金運用-O51"/>
      <sheetName val="O52"/>
      <sheetName val="O53"/>
      <sheetName val="O53衍生性金融商品餘額表填表說明"/>
      <sheetName val="O54"/>
      <sheetName val="O55"/>
      <sheetName val="O56交易明細"/>
      <sheetName val="O57交易對手清單"/>
      <sheetName val="O58保管機構清單"/>
      <sheetName val="O59全權委託投資公司清單 "/>
      <sheetName val="P51不動產餘額明細表"/>
      <sheetName val="P52不動產變動情形彙總表"/>
      <sheetName val="P53不動產新增.處分.重分類案件明細表"/>
      <sheetName val="授信-Q51"/>
      <sheetName val="Q52"/>
      <sheetName val="Q53"/>
      <sheetName val="Q54"/>
      <sheetName val="Q55"/>
      <sheetName val="Q56"/>
      <sheetName val="Q56-1"/>
      <sheetName val="Q56-2"/>
      <sheetName val="Q57"/>
      <sheetName val="R15"/>
      <sheetName val="S51"/>
      <sheetName val="S52"/>
      <sheetName val="T51"/>
      <sheetName val="T52"/>
      <sheetName val="Y51"/>
      <sheetName val="Z51"/>
      <sheetName val="Z52"/>
      <sheetName val="Z54"/>
      <sheetName val="Z55"/>
      <sheetName val="Z53"/>
    </sheetNames>
    <sheetDataSet>
      <sheetData sheetId="0">
        <row r="4">
          <cell r="D4">
            <v>45747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72651-4F23-40F3-AF73-A27C920522C4}">
  <sheetPr codeName="工作表2">
    <tabColor rgb="FF7030A0"/>
    <pageSetUpPr fitToPage="1"/>
  </sheetPr>
  <dimension ref="A1:L233"/>
  <sheetViews>
    <sheetView tabSelected="1" zoomScaleNormal="100" workbookViewId="0">
      <selection activeCell="B1" sqref="B1:H1"/>
    </sheetView>
  </sheetViews>
  <sheetFormatPr defaultColWidth="9" defaultRowHeight="17"/>
  <cols>
    <col min="1" max="1" width="3.36328125" style="375" customWidth="1"/>
    <col min="2" max="2" width="20.90625" style="386" customWidth="1"/>
    <col min="3" max="3" width="13" style="386" customWidth="1"/>
    <col min="4" max="4" width="23.7265625" style="390" customWidth="1"/>
    <col min="5" max="5" width="74.26953125" style="394" customWidth="1"/>
    <col min="6" max="6" width="34.7265625" style="395" customWidth="1"/>
    <col min="7" max="7" width="28.7265625" style="375" customWidth="1"/>
    <col min="8" max="8" width="24.08984375" style="375" customWidth="1"/>
    <col min="9" max="9" width="28.90625" style="375" customWidth="1"/>
    <col min="10" max="10" width="255.6328125" style="375" hidden="1" customWidth="1"/>
    <col min="11" max="11" width="21.453125" style="375" customWidth="1"/>
    <col min="12" max="12" width="10.453125" style="375" bestFit="1" customWidth="1"/>
    <col min="13" max="16384" width="9" style="375"/>
  </cols>
  <sheetData>
    <row r="1" spans="1:12" ht="21.5">
      <c r="A1" s="382"/>
      <c r="B1" s="659" t="s">
        <v>1465</v>
      </c>
      <c r="C1" s="659"/>
      <c r="D1" s="659"/>
      <c r="E1" s="659"/>
      <c r="F1" s="659"/>
      <c r="G1" s="659"/>
      <c r="H1" s="659"/>
      <c r="I1" s="383"/>
    </row>
    <row r="2" spans="1:12" ht="19.5">
      <c r="A2" s="382"/>
      <c r="B2" s="660" t="s">
        <v>749</v>
      </c>
      <c r="C2" s="660"/>
      <c r="D2" s="660"/>
      <c r="E2" s="660"/>
      <c r="F2" s="660"/>
      <c r="G2" s="660"/>
      <c r="H2" s="660"/>
      <c r="I2" s="660"/>
      <c r="J2" s="384"/>
    </row>
    <row r="3" spans="1:12" s="389" customFormat="1">
      <c r="A3" s="385"/>
      <c r="B3" s="386"/>
      <c r="C3" s="386"/>
      <c r="D3" s="661"/>
      <c r="E3" s="662"/>
      <c r="F3" s="662"/>
      <c r="G3" s="662"/>
      <c r="H3" s="662"/>
      <c r="I3" s="662"/>
      <c r="J3" s="388"/>
    </row>
    <row r="4" spans="1:12">
      <c r="B4" s="384" t="s">
        <v>750</v>
      </c>
      <c r="C4" s="384" t="s">
        <v>1752</v>
      </c>
      <c r="E4" s="391">
        <v>46203</v>
      </c>
      <c r="F4" s="663" t="s">
        <v>913</v>
      </c>
      <c r="G4" s="663"/>
      <c r="H4" s="663"/>
      <c r="I4" s="663"/>
      <c r="J4" s="392"/>
    </row>
    <row r="5" spans="1:12">
      <c r="B5" s="384" t="s">
        <v>751</v>
      </c>
      <c r="C5" s="384"/>
      <c r="E5" s="391"/>
      <c r="F5" s="391"/>
      <c r="G5" s="393"/>
      <c r="H5" s="393"/>
      <c r="I5" s="393"/>
      <c r="J5" s="392"/>
    </row>
    <row r="6" spans="1:12" ht="17.5" thickBot="1">
      <c r="B6" s="390"/>
      <c r="C6" s="390"/>
    </row>
    <row r="7" spans="1:12" s="389" customFormat="1" ht="17.5" thickBot="1">
      <c r="B7" s="396" t="s">
        <v>164</v>
      </c>
      <c r="C7" s="397"/>
      <c r="D7" s="398" t="s">
        <v>263</v>
      </c>
      <c r="E7" s="398" t="s">
        <v>752</v>
      </c>
      <c r="F7" s="399" t="s">
        <v>753</v>
      </c>
      <c r="G7" s="400" t="s">
        <v>754</v>
      </c>
      <c r="H7" s="401" t="s">
        <v>755</v>
      </c>
      <c r="I7" s="402" t="s">
        <v>756</v>
      </c>
      <c r="J7" s="387" t="s">
        <v>757</v>
      </c>
      <c r="K7" s="375"/>
      <c r="L7" s="403"/>
    </row>
    <row r="8" spans="1:12" ht="17.5" thickTop="1">
      <c r="B8" s="404" t="s">
        <v>758</v>
      </c>
      <c r="C8" s="405"/>
      <c r="D8" s="406"/>
      <c r="E8" s="407"/>
      <c r="F8" s="408"/>
      <c r="G8" s="409"/>
      <c r="H8" s="409"/>
      <c r="I8" s="410"/>
      <c r="L8" s="403"/>
    </row>
    <row r="9" spans="1:12">
      <c r="B9" s="411"/>
      <c r="C9" s="412"/>
      <c r="D9" s="413" t="s">
        <v>262</v>
      </c>
      <c r="E9" s="414" t="s">
        <v>759</v>
      </c>
      <c r="F9" s="414" t="s">
        <v>760</v>
      </c>
      <c r="G9" s="415"/>
      <c r="H9" s="415"/>
      <c r="I9" s="416"/>
      <c r="J9" s="375" t="s">
        <v>1466</v>
      </c>
      <c r="L9" s="403"/>
    </row>
    <row r="10" spans="1:12">
      <c r="B10" s="411"/>
      <c r="C10" s="412"/>
      <c r="D10" s="413" t="s">
        <v>261</v>
      </c>
      <c r="E10" s="414" t="s">
        <v>761</v>
      </c>
      <c r="F10" s="414" t="s">
        <v>760</v>
      </c>
      <c r="G10" s="415"/>
      <c r="H10" s="415"/>
      <c r="I10" s="416"/>
      <c r="J10" s="375" t="s">
        <v>1467</v>
      </c>
      <c r="L10" s="403"/>
    </row>
    <row r="11" spans="1:12">
      <c r="B11" s="411"/>
      <c r="C11" s="412"/>
      <c r="D11" s="413" t="s">
        <v>260</v>
      </c>
      <c r="E11" s="417" t="s">
        <v>1439</v>
      </c>
      <c r="F11" s="417" t="s">
        <v>760</v>
      </c>
      <c r="G11" s="415" t="s">
        <v>762</v>
      </c>
      <c r="H11" s="415"/>
      <c r="I11" s="416"/>
      <c r="J11" s="375" t="s">
        <v>1468</v>
      </c>
    </row>
    <row r="12" spans="1:12">
      <c r="B12" s="411"/>
      <c r="C12" s="412"/>
      <c r="D12" s="413" t="s">
        <v>259</v>
      </c>
      <c r="E12" s="414" t="s">
        <v>1440</v>
      </c>
      <c r="F12" s="414" t="s">
        <v>747</v>
      </c>
      <c r="G12" s="415"/>
      <c r="H12" s="415"/>
      <c r="I12" s="416"/>
      <c r="J12" s="375" t="s">
        <v>1469</v>
      </c>
      <c r="L12" s="403"/>
    </row>
    <row r="13" spans="1:12" ht="51">
      <c r="B13" s="411"/>
      <c r="C13" s="412"/>
      <c r="D13" s="413" t="s">
        <v>258</v>
      </c>
      <c r="E13" s="417" t="s">
        <v>1248</v>
      </c>
      <c r="F13" s="414" t="s">
        <v>747</v>
      </c>
      <c r="G13" s="415"/>
      <c r="H13" s="415"/>
      <c r="I13" s="416"/>
      <c r="J13" s="375" t="s">
        <v>1470</v>
      </c>
    </row>
    <row r="14" spans="1:12">
      <c r="B14" s="411"/>
      <c r="C14" s="412"/>
      <c r="D14" s="413" t="s">
        <v>257</v>
      </c>
      <c r="E14" s="414" t="s">
        <v>763</v>
      </c>
      <c r="F14" s="414" t="s">
        <v>1445</v>
      </c>
      <c r="G14" s="415"/>
      <c r="H14" s="415"/>
      <c r="I14" s="416"/>
      <c r="J14" s="375" t="s">
        <v>1471</v>
      </c>
    </row>
    <row r="15" spans="1:12" ht="34">
      <c r="B15" s="411"/>
      <c r="C15" s="412"/>
      <c r="D15" s="413" t="s">
        <v>871</v>
      </c>
      <c r="E15" s="414" t="s">
        <v>764</v>
      </c>
      <c r="F15" s="414" t="s">
        <v>765</v>
      </c>
      <c r="G15" s="418"/>
      <c r="H15" s="415"/>
      <c r="I15" s="416"/>
      <c r="J15" s="375" t="s">
        <v>1472</v>
      </c>
    </row>
    <row r="16" spans="1:12" ht="34">
      <c r="B16" s="411"/>
      <c r="C16" s="412"/>
      <c r="D16" s="413" t="s">
        <v>872</v>
      </c>
      <c r="E16" s="414" t="s">
        <v>766</v>
      </c>
      <c r="F16" s="414" t="s">
        <v>760</v>
      </c>
      <c r="G16" s="415"/>
      <c r="H16" s="415"/>
      <c r="I16" s="416"/>
      <c r="J16" s="375" t="s">
        <v>1473</v>
      </c>
      <c r="L16" s="403"/>
    </row>
    <row r="17" spans="2:12">
      <c r="B17" s="411"/>
      <c r="C17" s="412"/>
      <c r="D17" s="413" t="s">
        <v>873</v>
      </c>
      <c r="E17" s="414" t="s">
        <v>767</v>
      </c>
      <c r="F17" s="414" t="s">
        <v>765</v>
      </c>
      <c r="G17" s="415"/>
      <c r="H17" s="415"/>
      <c r="I17" s="416"/>
      <c r="J17" s="375" t="s">
        <v>1474</v>
      </c>
      <c r="L17" s="403"/>
    </row>
    <row r="18" spans="2:12">
      <c r="B18" s="411"/>
      <c r="C18" s="412"/>
      <c r="D18" s="413"/>
      <c r="E18" s="414"/>
      <c r="F18" s="414"/>
      <c r="G18" s="415"/>
      <c r="H18" s="415"/>
      <c r="I18" s="416"/>
      <c r="J18" s="375" t="s">
        <v>1475</v>
      </c>
      <c r="L18" s="403"/>
    </row>
    <row r="19" spans="2:12">
      <c r="B19" s="411"/>
      <c r="C19" s="412"/>
      <c r="D19" s="413" t="s">
        <v>874</v>
      </c>
      <c r="E19" s="455" t="s">
        <v>782</v>
      </c>
      <c r="F19" s="414" t="s">
        <v>760</v>
      </c>
      <c r="G19" s="415"/>
      <c r="H19" s="415"/>
      <c r="I19" s="416"/>
      <c r="J19" s="375" t="s">
        <v>1476</v>
      </c>
      <c r="L19" s="403"/>
    </row>
    <row r="20" spans="2:12">
      <c r="B20" s="411"/>
      <c r="C20" s="412"/>
      <c r="D20" s="413" t="s">
        <v>738</v>
      </c>
      <c r="E20" s="455" t="s">
        <v>1745</v>
      </c>
      <c r="F20" s="414" t="s">
        <v>760</v>
      </c>
      <c r="G20" s="415"/>
      <c r="H20" s="415"/>
      <c r="I20" s="416"/>
      <c r="J20" s="375" t="s">
        <v>1477</v>
      </c>
      <c r="L20" s="403"/>
    </row>
    <row r="21" spans="2:12">
      <c r="B21" s="411"/>
      <c r="C21" s="412"/>
      <c r="D21" s="413" t="s">
        <v>746</v>
      </c>
      <c r="E21" s="455" t="s">
        <v>857</v>
      </c>
      <c r="F21" s="414" t="s">
        <v>760</v>
      </c>
      <c r="G21" s="415"/>
      <c r="H21" s="415"/>
      <c r="I21" s="416"/>
      <c r="J21" s="375" t="s">
        <v>1478</v>
      </c>
      <c r="L21" s="403"/>
    </row>
    <row r="22" spans="2:12">
      <c r="B22" s="411"/>
      <c r="C22" s="412"/>
      <c r="D22" s="434" t="s">
        <v>1249</v>
      </c>
      <c r="E22" s="455" t="s">
        <v>1250</v>
      </c>
      <c r="F22" s="414" t="s">
        <v>760</v>
      </c>
      <c r="G22" s="415"/>
      <c r="H22" s="415"/>
      <c r="I22" s="416"/>
      <c r="J22" s="375" t="s">
        <v>1479</v>
      </c>
      <c r="L22" s="403"/>
    </row>
    <row r="23" spans="2:12">
      <c r="B23" s="411"/>
      <c r="C23" s="412"/>
      <c r="D23" s="434"/>
      <c r="E23" s="455"/>
      <c r="F23" s="414"/>
      <c r="G23" s="415"/>
      <c r="H23" s="415"/>
      <c r="I23" s="416"/>
      <c r="L23" s="403"/>
    </row>
    <row r="24" spans="2:12" ht="17.5" thickBot="1">
      <c r="B24" s="411"/>
      <c r="C24" s="412"/>
      <c r="D24" s="413" t="s">
        <v>1480</v>
      </c>
      <c r="E24" s="414" t="s">
        <v>1481</v>
      </c>
      <c r="F24" s="414" t="s">
        <v>794</v>
      </c>
      <c r="G24" s="337" t="s">
        <v>1482</v>
      </c>
      <c r="H24" s="415"/>
      <c r="I24" s="416"/>
      <c r="J24" s="375" t="s">
        <v>1191</v>
      </c>
      <c r="L24" s="403"/>
    </row>
    <row r="25" spans="2:12" ht="17.5" thickTop="1">
      <c r="B25" s="419" t="s">
        <v>769</v>
      </c>
      <c r="C25" s="420"/>
      <c r="D25" s="420"/>
      <c r="E25" s="421"/>
      <c r="F25" s="422"/>
      <c r="G25" s="649" t="s">
        <v>914</v>
      </c>
      <c r="H25" s="423"/>
      <c r="I25" s="410"/>
      <c r="J25" s="375" t="s">
        <v>1475</v>
      </c>
    </row>
    <row r="26" spans="2:12">
      <c r="B26" s="411"/>
      <c r="C26" s="412"/>
      <c r="D26" s="413" t="s">
        <v>256</v>
      </c>
      <c r="E26" s="414" t="s">
        <v>770</v>
      </c>
      <c r="F26" s="414" t="s">
        <v>747</v>
      </c>
      <c r="G26" s="337" t="s">
        <v>914</v>
      </c>
      <c r="H26" s="415"/>
      <c r="I26" s="416"/>
      <c r="J26" s="375" t="s">
        <v>1483</v>
      </c>
    </row>
    <row r="27" spans="2:12">
      <c r="B27" s="411"/>
      <c r="C27" s="412"/>
      <c r="D27" s="413" t="s">
        <v>255</v>
      </c>
      <c r="E27" s="414" t="s">
        <v>771</v>
      </c>
      <c r="F27" s="414" t="s">
        <v>747</v>
      </c>
      <c r="G27" s="337" t="s">
        <v>914</v>
      </c>
      <c r="H27" s="415"/>
      <c r="I27" s="416"/>
      <c r="J27" s="375" t="s">
        <v>1484</v>
      </c>
    </row>
    <row r="28" spans="2:12">
      <c r="B28" s="411"/>
      <c r="C28" s="412"/>
      <c r="D28" s="413" t="s">
        <v>254</v>
      </c>
      <c r="E28" s="414" t="s">
        <v>772</v>
      </c>
      <c r="F28" s="414" t="s">
        <v>1445</v>
      </c>
      <c r="G28" s="337" t="s">
        <v>914</v>
      </c>
      <c r="H28" s="415"/>
      <c r="I28" s="416"/>
      <c r="J28" s="375" t="s">
        <v>1485</v>
      </c>
      <c r="L28" s="403"/>
    </row>
    <row r="29" spans="2:12">
      <c r="B29" s="411"/>
      <c r="C29" s="412"/>
      <c r="D29" s="413" t="s">
        <v>253</v>
      </c>
      <c r="E29" s="414" t="s">
        <v>773</v>
      </c>
      <c r="F29" s="414" t="s">
        <v>747</v>
      </c>
      <c r="G29" s="337" t="s">
        <v>914</v>
      </c>
      <c r="H29" s="415"/>
      <c r="I29" s="416"/>
      <c r="J29" s="375" t="s">
        <v>1486</v>
      </c>
      <c r="L29" s="403"/>
    </row>
    <row r="30" spans="2:12" ht="34">
      <c r="B30" s="411"/>
      <c r="C30" s="412"/>
      <c r="D30" s="413" t="s">
        <v>252</v>
      </c>
      <c r="E30" s="414" t="s">
        <v>858</v>
      </c>
      <c r="F30" s="414" t="s">
        <v>747</v>
      </c>
      <c r="G30" s="337" t="s">
        <v>914</v>
      </c>
      <c r="H30" s="415"/>
      <c r="I30" s="416"/>
      <c r="J30" s="375" t="s">
        <v>1487</v>
      </c>
    </row>
    <row r="31" spans="2:12">
      <c r="B31" s="411"/>
      <c r="C31" s="412"/>
      <c r="D31" s="413" t="s">
        <v>251</v>
      </c>
      <c r="E31" s="414" t="s">
        <v>1442</v>
      </c>
      <c r="F31" s="414" t="s">
        <v>747</v>
      </c>
      <c r="G31" s="337" t="s">
        <v>914</v>
      </c>
      <c r="H31" s="415"/>
      <c r="I31" s="416"/>
      <c r="J31" s="375" t="s">
        <v>1488</v>
      </c>
    </row>
    <row r="32" spans="2:12">
      <c r="B32" s="411"/>
      <c r="C32" s="412"/>
      <c r="D32" s="413" t="s">
        <v>860</v>
      </c>
      <c r="E32" s="414" t="s">
        <v>774</v>
      </c>
      <c r="F32" s="414" t="s">
        <v>747</v>
      </c>
      <c r="G32" s="337" t="s">
        <v>914</v>
      </c>
      <c r="H32" s="415"/>
      <c r="I32" s="416"/>
      <c r="J32" s="375" t="s">
        <v>1489</v>
      </c>
    </row>
    <row r="33" spans="2:10">
      <c r="B33" s="411"/>
      <c r="C33" s="412"/>
      <c r="D33" s="413" t="s">
        <v>859</v>
      </c>
      <c r="E33" s="414" t="s">
        <v>775</v>
      </c>
      <c r="F33" s="414" t="s">
        <v>747</v>
      </c>
      <c r="G33" s="337" t="s">
        <v>914</v>
      </c>
      <c r="H33" s="415"/>
      <c r="I33" s="416"/>
      <c r="J33" s="375" t="s">
        <v>1490</v>
      </c>
    </row>
    <row r="34" spans="2:10">
      <c r="B34" s="411"/>
      <c r="C34" s="412"/>
      <c r="D34" s="413" t="s">
        <v>861</v>
      </c>
      <c r="E34" s="414" t="s">
        <v>776</v>
      </c>
      <c r="F34" s="414" t="s">
        <v>747</v>
      </c>
      <c r="G34" s="337" t="s">
        <v>914</v>
      </c>
      <c r="H34" s="415"/>
      <c r="I34" s="416"/>
      <c r="J34" s="375" t="s">
        <v>1491</v>
      </c>
    </row>
    <row r="35" spans="2:10" ht="34">
      <c r="B35" s="411"/>
      <c r="C35" s="412"/>
      <c r="D35" s="413" t="s">
        <v>739</v>
      </c>
      <c r="E35" s="414" t="s">
        <v>777</v>
      </c>
      <c r="F35" s="414" t="s">
        <v>747</v>
      </c>
      <c r="G35" s="337" t="s">
        <v>914</v>
      </c>
      <c r="H35" s="415"/>
      <c r="I35" s="416"/>
      <c r="J35" s="375" t="s">
        <v>1492</v>
      </c>
    </row>
    <row r="36" spans="2:10">
      <c r="B36" s="411"/>
      <c r="C36" s="412"/>
      <c r="D36" s="413" t="s">
        <v>736</v>
      </c>
      <c r="E36" s="414" t="s">
        <v>778</v>
      </c>
      <c r="F36" s="414" t="s">
        <v>747</v>
      </c>
      <c r="G36" s="337" t="s">
        <v>914</v>
      </c>
      <c r="H36" s="415"/>
      <c r="I36" s="416"/>
      <c r="J36" s="375" t="s">
        <v>1493</v>
      </c>
    </row>
    <row r="37" spans="2:10">
      <c r="B37" s="411"/>
      <c r="C37" s="412"/>
      <c r="D37" s="413" t="s">
        <v>875</v>
      </c>
      <c r="E37" s="414" t="s">
        <v>862</v>
      </c>
      <c r="F37" s="414" t="s">
        <v>747</v>
      </c>
      <c r="G37" s="337" t="s">
        <v>914</v>
      </c>
      <c r="H37" s="415"/>
      <c r="I37" s="416"/>
      <c r="J37" s="375" t="s">
        <v>1494</v>
      </c>
    </row>
    <row r="38" spans="2:10">
      <c r="B38" s="411"/>
      <c r="C38" s="412"/>
      <c r="D38" s="434" t="s">
        <v>1259</v>
      </c>
      <c r="E38" s="455" t="s">
        <v>1260</v>
      </c>
      <c r="F38" s="650" t="s">
        <v>794</v>
      </c>
      <c r="G38" s="337"/>
      <c r="H38" s="415"/>
      <c r="I38" s="416"/>
      <c r="J38" s="375" t="s">
        <v>1495</v>
      </c>
    </row>
    <row r="39" spans="2:10">
      <c r="B39" s="411"/>
      <c r="C39" s="412"/>
      <c r="D39" s="434" t="s">
        <v>1261</v>
      </c>
      <c r="E39" s="455" t="s">
        <v>1262</v>
      </c>
      <c r="F39" s="650" t="s">
        <v>794</v>
      </c>
      <c r="G39" s="337"/>
      <c r="H39" s="415"/>
      <c r="I39" s="416"/>
      <c r="J39" s="375" t="s">
        <v>1496</v>
      </c>
    </row>
    <row r="40" spans="2:10" ht="34">
      <c r="B40" s="411"/>
      <c r="C40" s="412"/>
      <c r="D40" s="434" t="s">
        <v>1263</v>
      </c>
      <c r="E40" s="455" t="s">
        <v>1443</v>
      </c>
      <c r="F40" s="650" t="s">
        <v>794</v>
      </c>
      <c r="G40" s="337"/>
      <c r="H40" s="415"/>
      <c r="I40" s="416"/>
      <c r="J40" s="375" t="s">
        <v>1497</v>
      </c>
    </row>
    <row r="41" spans="2:10">
      <c r="B41" s="411"/>
      <c r="C41" s="412"/>
      <c r="D41" s="434" t="s">
        <v>1264</v>
      </c>
      <c r="E41" s="455" t="s">
        <v>1265</v>
      </c>
      <c r="F41" s="650" t="s">
        <v>794</v>
      </c>
      <c r="G41" s="337"/>
      <c r="H41" s="415"/>
      <c r="I41" s="416"/>
      <c r="J41" s="375" t="s">
        <v>1498</v>
      </c>
    </row>
    <row r="42" spans="2:10" ht="51">
      <c r="B42" s="411"/>
      <c r="C42" s="412"/>
      <c r="D42" s="434" t="s">
        <v>1266</v>
      </c>
      <c r="E42" s="455" t="s">
        <v>1282</v>
      </c>
      <c r="F42" s="650" t="s">
        <v>794</v>
      </c>
      <c r="G42" s="337"/>
      <c r="H42" s="415"/>
      <c r="I42" s="416"/>
      <c r="J42" s="375" t="s">
        <v>1499</v>
      </c>
    </row>
    <row r="43" spans="2:10">
      <c r="B43" s="411"/>
      <c r="C43" s="412"/>
      <c r="D43" s="413"/>
      <c r="E43" s="424"/>
      <c r="F43" s="414"/>
      <c r="G43" s="337"/>
      <c r="H43" s="415"/>
      <c r="I43" s="416"/>
      <c r="J43" s="375" t="s">
        <v>1475</v>
      </c>
    </row>
    <row r="44" spans="2:10">
      <c r="B44" s="411"/>
      <c r="C44" s="412"/>
      <c r="D44" s="413" t="s">
        <v>1500</v>
      </c>
      <c r="E44" s="170" t="s">
        <v>1501</v>
      </c>
      <c r="F44" s="414" t="s">
        <v>794</v>
      </c>
      <c r="G44" s="337" t="s">
        <v>1482</v>
      </c>
      <c r="H44" s="415"/>
      <c r="I44" s="416"/>
      <c r="J44" s="375" t="s">
        <v>1457</v>
      </c>
    </row>
    <row r="45" spans="2:10">
      <c r="B45" s="411"/>
      <c r="C45" s="412"/>
      <c r="D45" s="413" t="s">
        <v>1502</v>
      </c>
      <c r="E45" s="170" t="s">
        <v>1503</v>
      </c>
      <c r="F45" s="414" t="s">
        <v>794</v>
      </c>
      <c r="G45" s="337" t="s">
        <v>1482</v>
      </c>
      <c r="H45" s="415"/>
      <c r="I45" s="416"/>
      <c r="J45" s="375" t="s">
        <v>1434</v>
      </c>
    </row>
    <row r="46" spans="2:10">
      <c r="B46" s="411"/>
      <c r="C46" s="412"/>
      <c r="D46" s="413" t="s">
        <v>1504</v>
      </c>
      <c r="E46" s="170" t="s">
        <v>1505</v>
      </c>
      <c r="F46" s="414" t="s">
        <v>794</v>
      </c>
      <c r="G46" s="337" t="s">
        <v>1482</v>
      </c>
      <c r="H46" s="415"/>
      <c r="I46" s="416"/>
      <c r="J46" s="375" t="s">
        <v>1435</v>
      </c>
    </row>
    <row r="47" spans="2:10">
      <c r="B47" s="411"/>
      <c r="C47" s="412"/>
      <c r="D47" s="413" t="s">
        <v>1506</v>
      </c>
      <c r="E47" s="170" t="s">
        <v>1507</v>
      </c>
      <c r="F47" s="414" t="s">
        <v>794</v>
      </c>
      <c r="G47" s="337" t="s">
        <v>1482</v>
      </c>
      <c r="H47" s="415"/>
      <c r="I47" s="416"/>
      <c r="J47" s="375" t="s">
        <v>1436</v>
      </c>
    </row>
    <row r="48" spans="2:10">
      <c r="B48" s="411"/>
      <c r="C48" s="412"/>
      <c r="D48" s="413" t="s">
        <v>1508</v>
      </c>
      <c r="E48" s="170" t="s">
        <v>1509</v>
      </c>
      <c r="F48" s="414" t="s">
        <v>794</v>
      </c>
      <c r="G48" s="337" t="s">
        <v>1482</v>
      </c>
      <c r="H48" s="415"/>
      <c r="I48" s="416"/>
      <c r="J48" s="375" t="s">
        <v>1192</v>
      </c>
    </row>
    <row r="49" spans="2:10">
      <c r="B49" s="411"/>
      <c r="C49" s="412"/>
      <c r="D49" s="413" t="s">
        <v>1510</v>
      </c>
      <c r="E49" s="170" t="s">
        <v>1511</v>
      </c>
      <c r="F49" s="414" t="s">
        <v>794</v>
      </c>
      <c r="G49" s="337" t="s">
        <v>1482</v>
      </c>
      <c r="H49" s="415"/>
      <c r="I49" s="416"/>
      <c r="J49" s="375" t="s">
        <v>1284</v>
      </c>
    </row>
    <row r="50" spans="2:10">
      <c r="B50" s="411"/>
      <c r="C50" s="412"/>
      <c r="D50" s="413" t="s">
        <v>1502</v>
      </c>
      <c r="E50" s="170" t="s">
        <v>1512</v>
      </c>
      <c r="F50" s="414" t="s">
        <v>794</v>
      </c>
      <c r="G50" s="337" t="s">
        <v>1482</v>
      </c>
      <c r="H50" s="415"/>
      <c r="I50" s="416"/>
      <c r="J50" s="375" t="s">
        <v>1437</v>
      </c>
    </row>
    <row r="51" spans="2:10">
      <c r="B51" s="411"/>
      <c r="C51" s="412"/>
      <c r="D51" s="413" t="s">
        <v>1504</v>
      </c>
      <c r="E51" s="170" t="s">
        <v>1513</v>
      </c>
      <c r="F51" s="414" t="s">
        <v>794</v>
      </c>
      <c r="G51" s="337" t="s">
        <v>1482</v>
      </c>
      <c r="H51" s="415"/>
      <c r="I51" s="416"/>
      <c r="J51" s="375" t="s">
        <v>1438</v>
      </c>
    </row>
    <row r="52" spans="2:10" ht="17.5" thickBot="1">
      <c r="B52" s="411"/>
      <c r="C52" s="412"/>
      <c r="D52" s="413" t="s">
        <v>1508</v>
      </c>
      <c r="E52" s="170" t="s">
        <v>1514</v>
      </c>
      <c r="F52" s="414" t="s">
        <v>794</v>
      </c>
      <c r="G52" s="337" t="s">
        <v>1482</v>
      </c>
      <c r="H52" s="415"/>
      <c r="I52" s="416"/>
      <c r="J52" s="375" t="s">
        <v>1193</v>
      </c>
    </row>
    <row r="53" spans="2:10" ht="17.5" thickTop="1">
      <c r="B53" s="419" t="s">
        <v>779</v>
      </c>
      <c r="C53" s="420"/>
      <c r="D53" s="420"/>
      <c r="E53" s="421"/>
      <c r="F53" s="422"/>
      <c r="G53" s="649" t="s">
        <v>914</v>
      </c>
      <c r="H53" s="415"/>
      <c r="I53" s="416"/>
      <c r="J53" s="375" t="s">
        <v>1475</v>
      </c>
    </row>
    <row r="54" spans="2:10">
      <c r="B54" s="425"/>
      <c r="C54" s="426" t="s">
        <v>780</v>
      </c>
      <c r="E54" s="427"/>
      <c r="F54" s="414"/>
      <c r="G54" s="337" t="s">
        <v>914</v>
      </c>
      <c r="H54" s="415"/>
      <c r="I54" s="416"/>
      <c r="J54" s="375" t="s">
        <v>1475</v>
      </c>
    </row>
    <row r="55" spans="2:10">
      <c r="B55" s="411"/>
      <c r="C55" s="412"/>
      <c r="D55" s="413" t="s">
        <v>250</v>
      </c>
      <c r="E55" s="414" t="s">
        <v>901</v>
      </c>
      <c r="F55" s="414" t="s">
        <v>760</v>
      </c>
      <c r="G55" s="337" t="s">
        <v>914</v>
      </c>
      <c r="H55" s="415"/>
      <c r="I55" s="416"/>
      <c r="J55" s="375" t="s">
        <v>1515</v>
      </c>
    </row>
    <row r="56" spans="2:10">
      <c r="B56" s="411"/>
      <c r="C56" s="412"/>
      <c r="D56" s="413" t="s">
        <v>249</v>
      </c>
      <c r="E56" s="414" t="s">
        <v>781</v>
      </c>
      <c r="F56" s="414" t="s">
        <v>760</v>
      </c>
      <c r="G56" s="337" t="s">
        <v>914</v>
      </c>
      <c r="H56" s="415"/>
      <c r="I56" s="416"/>
      <c r="J56" s="375" t="s">
        <v>1516</v>
      </c>
    </row>
    <row r="57" spans="2:10">
      <c r="B57" s="411"/>
      <c r="C57" s="412"/>
      <c r="D57" s="413" t="s">
        <v>876</v>
      </c>
      <c r="E57" s="394" t="s">
        <v>1230</v>
      </c>
      <c r="F57" s="414" t="s">
        <v>1455</v>
      </c>
      <c r="G57" s="337" t="s">
        <v>914</v>
      </c>
      <c r="H57" s="415"/>
      <c r="I57" s="416"/>
      <c r="J57" s="375" t="s">
        <v>1517</v>
      </c>
    </row>
    <row r="58" spans="2:10" ht="51">
      <c r="B58" s="428"/>
      <c r="C58" s="429"/>
      <c r="D58" s="413" t="s">
        <v>877</v>
      </c>
      <c r="E58" s="394" t="s">
        <v>1746</v>
      </c>
      <c r="F58" s="414" t="s">
        <v>1446</v>
      </c>
      <c r="G58" s="337" t="s">
        <v>914</v>
      </c>
      <c r="H58" s="415"/>
      <c r="I58" s="416"/>
      <c r="J58" s="375" t="s">
        <v>1518</v>
      </c>
    </row>
    <row r="59" spans="2:10">
      <c r="B59" s="430"/>
      <c r="C59" s="431"/>
      <c r="D59" s="651" t="s">
        <v>1459</v>
      </c>
      <c r="E59" s="455" t="s">
        <v>1447</v>
      </c>
      <c r="F59" s="650" t="s">
        <v>747</v>
      </c>
      <c r="G59" s="337"/>
      <c r="H59" s="415"/>
      <c r="I59" s="416"/>
    </row>
    <row r="60" spans="2:10">
      <c r="B60" s="430"/>
      <c r="C60" s="431"/>
      <c r="D60" s="651" t="s">
        <v>1460</v>
      </c>
      <c r="E60" s="455" t="s">
        <v>1448</v>
      </c>
      <c r="F60" s="650" t="s">
        <v>747</v>
      </c>
      <c r="G60" s="337"/>
      <c r="H60" s="415"/>
      <c r="I60" s="416"/>
    </row>
    <row r="61" spans="2:10">
      <c r="B61" s="430"/>
      <c r="C61" s="431"/>
      <c r="D61" s="651" t="s">
        <v>1461</v>
      </c>
      <c r="E61" s="455" t="s">
        <v>1449</v>
      </c>
      <c r="F61" s="650" t="s">
        <v>747</v>
      </c>
      <c r="G61" s="337"/>
      <c r="H61" s="415"/>
      <c r="I61" s="416"/>
    </row>
    <row r="62" spans="2:10">
      <c r="B62" s="430"/>
      <c r="C62" s="431"/>
      <c r="D62" s="651" t="s">
        <v>1462</v>
      </c>
      <c r="E62" s="455" t="s">
        <v>1450</v>
      </c>
      <c r="F62" s="650" t="s">
        <v>747</v>
      </c>
      <c r="G62" s="337"/>
      <c r="H62" s="415"/>
      <c r="I62" s="416"/>
      <c r="J62" s="375" t="s">
        <v>1519</v>
      </c>
    </row>
    <row r="63" spans="2:10">
      <c r="B63" s="428"/>
      <c r="C63" s="429"/>
      <c r="D63" s="413"/>
      <c r="F63" s="414"/>
      <c r="G63" s="337"/>
      <c r="H63" s="415"/>
      <c r="I63" s="416"/>
    </row>
    <row r="64" spans="2:10">
      <c r="B64" s="432"/>
      <c r="C64" s="433"/>
      <c r="D64" s="434" t="s">
        <v>1520</v>
      </c>
      <c r="E64" s="435" t="s">
        <v>1521</v>
      </c>
      <c r="F64" s="414" t="s">
        <v>794</v>
      </c>
      <c r="G64" s="337" t="s">
        <v>1482</v>
      </c>
      <c r="H64" s="415"/>
      <c r="I64" s="416"/>
      <c r="J64" s="375" t="s">
        <v>1463</v>
      </c>
    </row>
    <row r="65" spans="2:10">
      <c r="B65" s="432"/>
      <c r="C65" s="433"/>
      <c r="D65" s="434" t="s">
        <v>1522</v>
      </c>
      <c r="E65" s="435" t="s">
        <v>1523</v>
      </c>
      <c r="F65" s="414" t="s">
        <v>794</v>
      </c>
      <c r="G65" s="337" t="s">
        <v>1482</v>
      </c>
      <c r="H65" s="415"/>
      <c r="I65" s="416"/>
      <c r="J65" s="375" t="s">
        <v>1194</v>
      </c>
    </row>
    <row r="66" spans="2:10">
      <c r="B66" s="432"/>
      <c r="C66" s="433"/>
      <c r="D66" s="434" t="s">
        <v>1524</v>
      </c>
      <c r="E66" s="435" t="s">
        <v>1525</v>
      </c>
      <c r="F66" s="414" t="s">
        <v>794</v>
      </c>
      <c r="G66" s="337" t="s">
        <v>1482</v>
      </c>
      <c r="H66" s="415"/>
      <c r="I66" s="416"/>
      <c r="J66" s="375" t="s">
        <v>1195</v>
      </c>
    </row>
    <row r="67" spans="2:10">
      <c r="B67" s="411"/>
      <c r="C67" s="426" t="s">
        <v>783</v>
      </c>
      <c r="E67" s="436"/>
      <c r="F67" s="414"/>
      <c r="G67" s="337" t="s">
        <v>914</v>
      </c>
      <c r="H67" s="415"/>
      <c r="I67" s="416"/>
      <c r="J67" s="375" t="s">
        <v>1475</v>
      </c>
    </row>
    <row r="68" spans="2:10">
      <c r="B68" s="437"/>
      <c r="C68" s="438"/>
      <c r="D68" s="413" t="s">
        <v>248</v>
      </c>
      <c r="E68" s="439" t="s">
        <v>784</v>
      </c>
      <c r="F68" s="650" t="s">
        <v>806</v>
      </c>
      <c r="G68" s="652" t="s">
        <v>914</v>
      </c>
      <c r="H68" s="415"/>
      <c r="I68" s="416"/>
      <c r="J68" s="375" t="s">
        <v>1526</v>
      </c>
    </row>
    <row r="69" spans="2:10">
      <c r="B69" s="437"/>
      <c r="C69" s="438"/>
      <c r="D69" s="413" t="s">
        <v>247</v>
      </c>
      <c r="E69" s="439" t="s">
        <v>785</v>
      </c>
      <c r="F69" s="650" t="s">
        <v>806</v>
      </c>
      <c r="G69" s="337" t="s">
        <v>914</v>
      </c>
      <c r="H69" s="415"/>
      <c r="I69" s="416"/>
      <c r="J69" s="375" t="s">
        <v>1527</v>
      </c>
    </row>
    <row r="70" spans="2:10">
      <c r="B70" s="425"/>
      <c r="C70" s="440"/>
      <c r="D70" s="413" t="s">
        <v>883</v>
      </c>
      <c r="E70" s="427" t="s">
        <v>786</v>
      </c>
      <c r="F70" s="414" t="s">
        <v>747</v>
      </c>
      <c r="G70" s="337" t="s">
        <v>914</v>
      </c>
      <c r="H70" s="415"/>
      <c r="I70" s="416"/>
      <c r="J70" s="375" t="s">
        <v>1528</v>
      </c>
    </row>
    <row r="71" spans="2:10">
      <c r="B71" s="425"/>
      <c r="C71" s="440"/>
      <c r="D71" s="413" t="s">
        <v>884</v>
      </c>
      <c r="E71" s="427" t="s">
        <v>787</v>
      </c>
      <c r="F71" s="414" t="s">
        <v>747</v>
      </c>
      <c r="G71" s="337" t="s">
        <v>914</v>
      </c>
      <c r="H71" s="415"/>
      <c r="I71" s="416"/>
      <c r="J71" s="375" t="s">
        <v>1529</v>
      </c>
    </row>
    <row r="72" spans="2:10" ht="34">
      <c r="B72" s="425"/>
      <c r="C72" s="440"/>
      <c r="D72" s="413" t="s">
        <v>885</v>
      </c>
      <c r="E72" s="439" t="s">
        <v>788</v>
      </c>
      <c r="F72" s="414" t="s">
        <v>747</v>
      </c>
      <c r="G72" s="337" t="s">
        <v>914</v>
      </c>
      <c r="H72" s="415"/>
      <c r="I72" s="416"/>
      <c r="J72" s="375" t="s">
        <v>1530</v>
      </c>
    </row>
    <row r="73" spans="2:10">
      <c r="B73" s="425"/>
      <c r="C73" s="440"/>
      <c r="D73" s="434"/>
      <c r="E73" s="653"/>
      <c r="F73" s="414"/>
      <c r="G73" s="652" t="s">
        <v>914</v>
      </c>
      <c r="H73" s="415"/>
      <c r="I73" s="416"/>
      <c r="J73" s="375" t="s">
        <v>1475</v>
      </c>
    </row>
    <row r="74" spans="2:10">
      <c r="B74" s="441"/>
      <c r="C74" s="442"/>
      <c r="D74" s="413" t="s">
        <v>1531</v>
      </c>
      <c r="E74" s="455" t="s">
        <v>1693</v>
      </c>
      <c r="F74" s="427" t="s">
        <v>794</v>
      </c>
      <c r="G74" s="337" t="s">
        <v>1482</v>
      </c>
      <c r="H74" s="415"/>
      <c r="I74" s="416"/>
      <c r="J74" s="375" t="s">
        <v>1196</v>
      </c>
    </row>
    <row r="75" spans="2:10">
      <c r="B75" s="441"/>
      <c r="C75" s="442"/>
      <c r="D75" s="413" t="s">
        <v>1532</v>
      </c>
      <c r="E75" s="455" t="s">
        <v>1694</v>
      </c>
      <c r="F75" s="427" t="s">
        <v>794</v>
      </c>
      <c r="G75" s="337" t="s">
        <v>1482</v>
      </c>
      <c r="H75" s="415"/>
      <c r="I75" s="416"/>
      <c r="J75" s="375" t="s">
        <v>1464</v>
      </c>
    </row>
    <row r="76" spans="2:10">
      <c r="B76" s="411"/>
      <c r="C76" s="426" t="s">
        <v>789</v>
      </c>
      <c r="E76" s="436"/>
      <c r="F76" s="414"/>
      <c r="G76" s="337" t="s">
        <v>914</v>
      </c>
      <c r="H76" s="415"/>
      <c r="I76" s="416"/>
      <c r="J76" s="375" t="s">
        <v>1475</v>
      </c>
    </row>
    <row r="77" spans="2:10">
      <c r="B77" s="411"/>
      <c r="C77" s="412"/>
      <c r="D77" s="413" t="s">
        <v>863</v>
      </c>
      <c r="E77" s="427" t="s">
        <v>791</v>
      </c>
      <c r="F77" s="414" t="s">
        <v>760</v>
      </c>
      <c r="G77" s="337" t="s">
        <v>914</v>
      </c>
      <c r="H77" s="415"/>
      <c r="I77" s="416"/>
      <c r="J77" s="375" t="s">
        <v>1533</v>
      </c>
    </row>
    <row r="78" spans="2:10">
      <c r="B78" s="411"/>
      <c r="C78" s="412"/>
      <c r="D78" s="413" t="s">
        <v>864</v>
      </c>
      <c r="E78" s="427" t="s">
        <v>1451</v>
      </c>
      <c r="F78" s="414" t="s">
        <v>760</v>
      </c>
      <c r="G78" s="337" t="s">
        <v>914</v>
      </c>
      <c r="H78" s="415"/>
      <c r="I78" s="416"/>
      <c r="J78" s="375" t="s">
        <v>1534</v>
      </c>
    </row>
    <row r="79" spans="2:10" ht="34">
      <c r="B79" s="411"/>
      <c r="C79" s="412"/>
      <c r="D79" s="434" t="s">
        <v>896</v>
      </c>
      <c r="E79" s="653" t="s">
        <v>1845</v>
      </c>
      <c r="F79" s="414" t="s">
        <v>760</v>
      </c>
      <c r="G79" s="337" t="s">
        <v>914</v>
      </c>
      <c r="H79" s="415"/>
      <c r="I79" s="416"/>
      <c r="J79" s="375" t="s">
        <v>1535</v>
      </c>
    </row>
    <row r="80" spans="2:10">
      <c r="B80" s="411"/>
      <c r="C80" s="412"/>
      <c r="D80" s="413" t="s">
        <v>1339</v>
      </c>
      <c r="E80" s="427" t="s">
        <v>790</v>
      </c>
      <c r="F80" s="414" t="s">
        <v>760</v>
      </c>
      <c r="G80" s="337" t="s">
        <v>914</v>
      </c>
      <c r="H80" s="415"/>
      <c r="I80" s="416"/>
      <c r="J80" s="375" t="s">
        <v>1536</v>
      </c>
    </row>
    <row r="81" spans="2:10" ht="34">
      <c r="B81" s="411"/>
      <c r="C81" s="412"/>
      <c r="D81" s="413" t="s">
        <v>1340</v>
      </c>
      <c r="E81" s="427" t="s">
        <v>900</v>
      </c>
      <c r="F81" s="414" t="s">
        <v>760</v>
      </c>
      <c r="G81" s="337" t="s">
        <v>914</v>
      </c>
      <c r="H81" s="415"/>
      <c r="I81" s="416"/>
      <c r="J81" s="375" t="s">
        <v>1537</v>
      </c>
    </row>
    <row r="82" spans="2:10">
      <c r="B82" s="411"/>
      <c r="C82" s="412"/>
      <c r="D82" s="413"/>
      <c r="E82" s="427"/>
      <c r="F82" s="414"/>
      <c r="G82" s="337" t="s">
        <v>914</v>
      </c>
      <c r="H82" s="415"/>
      <c r="I82" s="416"/>
      <c r="J82" s="375" t="s">
        <v>1475</v>
      </c>
    </row>
    <row r="83" spans="2:10">
      <c r="B83" s="411"/>
      <c r="C83" s="412"/>
      <c r="D83" s="413" t="s">
        <v>1538</v>
      </c>
      <c r="E83" s="427" t="s">
        <v>1539</v>
      </c>
      <c r="F83" s="427" t="s">
        <v>794</v>
      </c>
      <c r="G83" s="337" t="s">
        <v>1482</v>
      </c>
      <c r="H83" s="415"/>
      <c r="I83" s="416"/>
      <c r="J83" s="375" t="s">
        <v>1197</v>
      </c>
    </row>
    <row r="84" spans="2:10">
      <c r="B84" s="411"/>
      <c r="C84" s="412"/>
      <c r="D84" s="413" t="s">
        <v>1540</v>
      </c>
      <c r="E84" s="427" t="s">
        <v>1541</v>
      </c>
      <c r="F84" s="427" t="s">
        <v>794</v>
      </c>
      <c r="G84" s="337" t="s">
        <v>1482</v>
      </c>
      <c r="H84" s="415"/>
      <c r="I84" s="416"/>
      <c r="J84" s="375" t="s">
        <v>1198</v>
      </c>
    </row>
    <row r="85" spans="2:10" s="178" customFormat="1">
      <c r="B85" s="411"/>
      <c r="C85" s="426" t="s">
        <v>792</v>
      </c>
      <c r="E85" s="436"/>
      <c r="F85" s="414"/>
      <c r="G85" s="337" t="s">
        <v>914</v>
      </c>
      <c r="H85" s="415"/>
      <c r="I85" s="416"/>
      <c r="J85" s="375" t="s">
        <v>1475</v>
      </c>
    </row>
    <row r="86" spans="2:10">
      <c r="B86" s="425"/>
      <c r="C86" s="440"/>
      <c r="D86" s="413" t="s">
        <v>902</v>
      </c>
      <c r="E86" s="439" t="s">
        <v>793</v>
      </c>
      <c r="F86" s="414" t="s">
        <v>760</v>
      </c>
      <c r="G86" s="654" t="s">
        <v>914</v>
      </c>
      <c r="H86" s="415"/>
      <c r="I86" s="416"/>
      <c r="J86" s="375" t="s">
        <v>1542</v>
      </c>
    </row>
    <row r="87" spans="2:10">
      <c r="B87" s="425"/>
      <c r="C87" s="440"/>
      <c r="D87" s="434" t="s">
        <v>601</v>
      </c>
      <c r="E87" s="455" t="s">
        <v>903</v>
      </c>
      <c r="F87" s="414" t="s">
        <v>760</v>
      </c>
      <c r="G87" s="652" t="s">
        <v>914</v>
      </c>
      <c r="H87" s="415"/>
      <c r="I87" s="416"/>
      <c r="J87" s="375" t="s">
        <v>1543</v>
      </c>
    </row>
    <row r="88" spans="2:10">
      <c r="B88" s="425"/>
      <c r="C88" s="440"/>
      <c r="D88" s="434" t="s">
        <v>904</v>
      </c>
      <c r="E88" s="653" t="s">
        <v>905</v>
      </c>
      <c r="F88" s="414" t="s">
        <v>760</v>
      </c>
      <c r="G88" s="652" t="s">
        <v>914</v>
      </c>
      <c r="H88" s="415"/>
      <c r="I88" s="416"/>
      <c r="J88" s="375" t="s">
        <v>1544</v>
      </c>
    </row>
    <row r="89" spans="2:10">
      <c r="B89" s="411"/>
      <c r="C89" s="412"/>
      <c r="D89" s="434"/>
      <c r="E89" s="417"/>
      <c r="F89" s="417"/>
      <c r="G89" s="337" t="s">
        <v>914</v>
      </c>
      <c r="H89" s="415"/>
      <c r="I89" s="416"/>
      <c r="J89" s="375" t="s">
        <v>1475</v>
      </c>
    </row>
    <row r="90" spans="2:10">
      <c r="B90" s="425"/>
      <c r="C90" s="440"/>
      <c r="D90" s="413" t="s">
        <v>1545</v>
      </c>
      <c r="E90" s="439" t="s">
        <v>1700</v>
      </c>
      <c r="F90" s="427" t="s">
        <v>794</v>
      </c>
      <c r="G90" s="337" t="s">
        <v>1482</v>
      </c>
      <c r="H90" s="415"/>
      <c r="I90" s="416"/>
      <c r="J90" s="375" t="s">
        <v>1199</v>
      </c>
    </row>
    <row r="91" spans="2:10">
      <c r="B91" s="425"/>
      <c r="C91" s="440"/>
      <c r="D91" s="413" t="s">
        <v>1546</v>
      </c>
      <c r="E91" s="439" t="s">
        <v>1547</v>
      </c>
      <c r="F91" s="427" t="s">
        <v>794</v>
      </c>
      <c r="G91" s="337" t="s">
        <v>1482</v>
      </c>
      <c r="H91" s="415"/>
      <c r="I91" s="416"/>
      <c r="J91" s="375" t="s">
        <v>1238</v>
      </c>
    </row>
    <row r="92" spans="2:10">
      <c r="B92" s="425"/>
      <c r="C92" s="440"/>
      <c r="D92" s="413" t="s">
        <v>1548</v>
      </c>
      <c r="E92" s="439" t="s">
        <v>1549</v>
      </c>
      <c r="F92" s="427" t="s">
        <v>794</v>
      </c>
      <c r="G92" s="337" t="s">
        <v>1482</v>
      </c>
      <c r="H92" s="415"/>
      <c r="I92" s="416"/>
      <c r="J92" s="375" t="s">
        <v>1200</v>
      </c>
    </row>
    <row r="93" spans="2:10">
      <c r="B93" s="411"/>
      <c r="C93" s="426" t="s">
        <v>795</v>
      </c>
      <c r="E93" s="436"/>
      <c r="F93" s="414"/>
      <c r="G93" s="337" t="s">
        <v>914</v>
      </c>
      <c r="H93" s="415"/>
      <c r="I93" s="416"/>
      <c r="J93" s="375" t="s">
        <v>1475</v>
      </c>
    </row>
    <row r="94" spans="2:10" ht="51">
      <c r="B94" s="425"/>
      <c r="C94" s="440"/>
      <c r="D94" s="413" t="s">
        <v>246</v>
      </c>
      <c r="E94" s="439" t="s">
        <v>1231</v>
      </c>
      <c r="F94" s="414" t="s">
        <v>760</v>
      </c>
      <c r="G94" s="337" t="s">
        <v>914</v>
      </c>
      <c r="H94" s="415"/>
      <c r="I94" s="416"/>
      <c r="J94" s="375" t="s">
        <v>1550</v>
      </c>
    </row>
    <row r="95" spans="2:10">
      <c r="B95" s="425"/>
      <c r="C95" s="440"/>
      <c r="D95" s="413" t="s">
        <v>245</v>
      </c>
      <c r="E95" s="439" t="s">
        <v>796</v>
      </c>
      <c r="F95" s="414" t="s">
        <v>760</v>
      </c>
      <c r="G95" s="337" t="s">
        <v>914</v>
      </c>
      <c r="H95" s="415"/>
      <c r="I95" s="416"/>
      <c r="J95" s="375" t="s">
        <v>1551</v>
      </c>
    </row>
    <row r="96" spans="2:10">
      <c r="B96" s="425"/>
      <c r="C96" s="440"/>
      <c r="D96" s="413" t="s">
        <v>244</v>
      </c>
      <c r="E96" s="439" t="s">
        <v>797</v>
      </c>
      <c r="F96" s="414" t="s">
        <v>760</v>
      </c>
      <c r="G96" s="337" t="s">
        <v>914</v>
      </c>
      <c r="H96" s="415"/>
      <c r="I96" s="416"/>
      <c r="J96" s="375" t="s">
        <v>1552</v>
      </c>
    </row>
    <row r="97" spans="2:10">
      <c r="B97" s="425"/>
      <c r="C97" s="440"/>
      <c r="D97" s="413" t="s">
        <v>740</v>
      </c>
      <c r="E97" s="439" t="s">
        <v>798</v>
      </c>
      <c r="F97" s="414" t="s">
        <v>760</v>
      </c>
      <c r="G97" s="337" t="s">
        <v>914</v>
      </c>
      <c r="H97" s="415"/>
      <c r="I97" s="416"/>
      <c r="J97" s="375" t="s">
        <v>1553</v>
      </c>
    </row>
    <row r="98" spans="2:10">
      <c r="B98" s="425"/>
      <c r="C98" s="440"/>
      <c r="D98" s="413" t="s">
        <v>741</v>
      </c>
      <c r="E98" s="439" t="s">
        <v>799</v>
      </c>
      <c r="F98" s="414" t="s">
        <v>760</v>
      </c>
      <c r="G98" s="337" t="s">
        <v>914</v>
      </c>
      <c r="H98" s="415"/>
      <c r="I98" s="416"/>
      <c r="J98" s="375" t="s">
        <v>1554</v>
      </c>
    </row>
    <row r="99" spans="2:10">
      <c r="B99" s="425"/>
      <c r="C99" s="440"/>
      <c r="D99" s="413" t="s">
        <v>742</v>
      </c>
      <c r="E99" s="439" t="s">
        <v>1283</v>
      </c>
      <c r="F99" s="414" t="s">
        <v>760</v>
      </c>
      <c r="G99" s="337" t="s">
        <v>914</v>
      </c>
      <c r="H99" s="415"/>
      <c r="I99" s="416"/>
      <c r="J99" s="375" t="s">
        <v>1555</v>
      </c>
    </row>
    <row r="100" spans="2:10" ht="51">
      <c r="B100" s="425"/>
      <c r="C100" s="440"/>
      <c r="D100" s="413" t="s">
        <v>1243</v>
      </c>
      <c r="E100" s="439" t="s">
        <v>1242</v>
      </c>
      <c r="F100" s="414" t="s">
        <v>768</v>
      </c>
      <c r="G100" s="337" t="s">
        <v>914</v>
      </c>
      <c r="H100" s="415"/>
      <c r="I100" s="416"/>
      <c r="J100" s="375" t="s">
        <v>1556</v>
      </c>
    </row>
    <row r="101" spans="2:10">
      <c r="B101" s="425"/>
      <c r="C101" s="440"/>
      <c r="D101" s="413"/>
      <c r="E101" s="439"/>
      <c r="F101" s="414"/>
      <c r="G101" s="337" t="s">
        <v>914</v>
      </c>
      <c r="H101" s="415"/>
      <c r="I101" s="416"/>
      <c r="J101" s="375" t="s">
        <v>1475</v>
      </c>
    </row>
    <row r="102" spans="2:10">
      <c r="B102" s="411"/>
      <c r="C102" s="412"/>
      <c r="D102" s="413" t="s">
        <v>1557</v>
      </c>
      <c r="E102" s="427" t="s">
        <v>1558</v>
      </c>
      <c r="F102" s="427" t="s">
        <v>794</v>
      </c>
      <c r="G102" s="337" t="s">
        <v>1482</v>
      </c>
      <c r="H102" s="415"/>
      <c r="I102" s="416"/>
      <c r="J102" s="375" t="s">
        <v>1239</v>
      </c>
    </row>
    <row r="103" spans="2:10">
      <c r="B103" s="411"/>
      <c r="C103" s="412"/>
      <c r="D103" s="413" t="s">
        <v>1559</v>
      </c>
      <c r="E103" s="427" t="s">
        <v>1560</v>
      </c>
      <c r="F103" s="427" t="s">
        <v>794</v>
      </c>
      <c r="G103" s="337" t="s">
        <v>1482</v>
      </c>
      <c r="H103" s="415"/>
      <c r="I103" s="416"/>
      <c r="J103" s="375" t="s">
        <v>1201</v>
      </c>
    </row>
    <row r="104" spans="2:10" ht="20" customHeight="1">
      <c r="B104" s="411"/>
      <c r="C104" s="412"/>
      <c r="D104" s="442"/>
      <c r="E104" s="427"/>
      <c r="F104" s="414"/>
      <c r="G104" s="337" t="s">
        <v>914</v>
      </c>
      <c r="H104" s="415"/>
      <c r="I104" s="416"/>
      <c r="J104" s="375" t="s">
        <v>1475</v>
      </c>
    </row>
    <row r="105" spans="2:10" ht="20" customHeight="1">
      <c r="B105" s="411"/>
      <c r="C105" s="412"/>
      <c r="E105" s="427"/>
      <c r="F105" s="414"/>
      <c r="G105" s="337"/>
      <c r="H105" s="415"/>
      <c r="I105" s="416"/>
      <c r="J105" s="375" t="s">
        <v>1475</v>
      </c>
    </row>
    <row r="106" spans="2:10" ht="20" customHeight="1">
      <c r="B106" s="411"/>
      <c r="C106" s="426" t="s">
        <v>1240</v>
      </c>
      <c r="E106" s="436"/>
      <c r="F106" s="414"/>
      <c r="G106" s="337"/>
      <c r="H106" s="415"/>
      <c r="I106" s="416"/>
      <c r="J106" s="375" t="s">
        <v>1475</v>
      </c>
    </row>
    <row r="107" spans="2:10" ht="20" customHeight="1">
      <c r="B107" s="411"/>
      <c r="C107" s="412"/>
      <c r="D107" s="413" t="s">
        <v>1232</v>
      </c>
      <c r="E107" s="394" t="s">
        <v>800</v>
      </c>
      <c r="F107" s="414" t="s">
        <v>768</v>
      </c>
      <c r="G107" s="337"/>
      <c r="H107" s="415"/>
      <c r="I107" s="416"/>
      <c r="J107" s="375" t="s">
        <v>1561</v>
      </c>
    </row>
    <row r="108" spans="2:10">
      <c r="B108" s="411"/>
      <c r="C108" s="443" t="s">
        <v>1241</v>
      </c>
      <c r="E108" s="427"/>
      <c r="F108" s="414"/>
      <c r="G108" s="337" t="s">
        <v>914</v>
      </c>
      <c r="H108" s="415"/>
      <c r="I108" s="416"/>
      <c r="J108" s="375" t="s">
        <v>1475</v>
      </c>
    </row>
    <row r="109" spans="2:10">
      <c r="B109" s="411"/>
      <c r="C109" s="412"/>
      <c r="D109" s="413" t="s">
        <v>1562</v>
      </c>
      <c r="E109" s="394" t="s">
        <v>1740</v>
      </c>
      <c r="F109" s="427" t="s">
        <v>794</v>
      </c>
      <c r="G109" s="337"/>
      <c r="H109" s="415"/>
      <c r="I109" s="416"/>
      <c r="J109" s="375" t="s">
        <v>1285</v>
      </c>
    </row>
    <row r="110" spans="2:10">
      <c r="B110" s="411"/>
      <c r="C110" s="412"/>
      <c r="D110" s="413" t="s">
        <v>1563</v>
      </c>
      <c r="E110" s="394" t="s">
        <v>1741</v>
      </c>
      <c r="F110" s="427" t="s">
        <v>794</v>
      </c>
      <c r="G110" s="337"/>
      <c r="H110" s="415"/>
      <c r="I110" s="416"/>
      <c r="J110" s="375" t="s">
        <v>1286</v>
      </c>
    </row>
    <row r="111" spans="2:10">
      <c r="B111" s="411"/>
      <c r="C111" s="412"/>
      <c r="D111" s="413" t="s">
        <v>1564</v>
      </c>
      <c r="E111" s="394" t="s">
        <v>1742</v>
      </c>
      <c r="F111" s="427" t="s">
        <v>794</v>
      </c>
      <c r="G111" s="337"/>
      <c r="H111" s="415"/>
      <c r="I111" s="416"/>
      <c r="J111" s="375" t="s">
        <v>1287</v>
      </c>
    </row>
    <row r="112" spans="2:10">
      <c r="B112" s="411"/>
      <c r="C112" s="412"/>
      <c r="D112" s="413" t="s">
        <v>1565</v>
      </c>
      <c r="E112" s="394" t="s">
        <v>1743</v>
      </c>
      <c r="F112" s="427" t="s">
        <v>794</v>
      </c>
      <c r="G112" s="337"/>
      <c r="H112" s="415"/>
      <c r="I112" s="416"/>
      <c r="J112" s="375" t="s">
        <v>1288</v>
      </c>
    </row>
    <row r="113" spans="2:12">
      <c r="B113" s="411"/>
      <c r="C113" s="412"/>
      <c r="D113" s="413" t="s">
        <v>1566</v>
      </c>
      <c r="E113" s="394" t="s">
        <v>1744</v>
      </c>
      <c r="F113" s="427" t="s">
        <v>794</v>
      </c>
      <c r="G113" s="337"/>
      <c r="H113" s="415"/>
      <c r="I113" s="416"/>
      <c r="J113" s="375" t="s">
        <v>1289</v>
      </c>
    </row>
    <row r="114" spans="2:12" ht="17.5" thickBot="1">
      <c r="B114" s="411"/>
      <c r="C114" s="412"/>
      <c r="D114" s="413"/>
      <c r="F114" s="427" t="s">
        <v>914</v>
      </c>
      <c r="G114" s="337" t="s">
        <v>914</v>
      </c>
      <c r="H114" s="444"/>
      <c r="I114" s="445"/>
      <c r="J114" s="375" t="s">
        <v>1475</v>
      </c>
    </row>
    <row r="115" spans="2:12" ht="17.5" thickTop="1">
      <c r="B115" s="446" t="s">
        <v>801</v>
      </c>
      <c r="C115" s="447"/>
      <c r="D115" s="448"/>
      <c r="E115" s="421"/>
      <c r="F115" s="422"/>
      <c r="G115" s="649" t="s">
        <v>914</v>
      </c>
      <c r="H115" s="415"/>
      <c r="I115" s="416"/>
      <c r="J115" s="375" t="s">
        <v>1475</v>
      </c>
    </row>
    <row r="116" spans="2:12">
      <c r="B116" s="411"/>
      <c r="C116" s="449" t="s">
        <v>802</v>
      </c>
      <c r="E116" s="427"/>
      <c r="F116" s="414"/>
      <c r="G116" s="337" t="s">
        <v>914</v>
      </c>
      <c r="H116" s="415"/>
      <c r="I116" s="416"/>
      <c r="J116" s="375" t="s">
        <v>1475</v>
      </c>
    </row>
    <row r="117" spans="2:12" ht="34">
      <c r="B117" s="425"/>
      <c r="C117" s="440"/>
      <c r="D117" s="413" t="s">
        <v>243</v>
      </c>
      <c r="E117" s="427" t="s">
        <v>803</v>
      </c>
      <c r="F117" s="414" t="s">
        <v>747</v>
      </c>
      <c r="G117" s="337" t="s">
        <v>914</v>
      </c>
      <c r="H117" s="415"/>
      <c r="I117" s="416"/>
      <c r="J117" s="375" t="s">
        <v>1567</v>
      </c>
    </row>
    <row r="118" spans="2:12" ht="34">
      <c r="B118" s="425"/>
      <c r="C118" s="440"/>
      <c r="D118" s="413" t="s">
        <v>242</v>
      </c>
      <c r="E118" s="427" t="s">
        <v>906</v>
      </c>
      <c r="F118" s="650" t="s">
        <v>1446</v>
      </c>
      <c r="G118" s="337" t="s">
        <v>914</v>
      </c>
      <c r="H118" s="415"/>
      <c r="I118" s="416"/>
      <c r="J118" s="375" t="s">
        <v>1568</v>
      </c>
    </row>
    <row r="119" spans="2:12" ht="34">
      <c r="B119" s="425"/>
      <c r="C119" s="440"/>
      <c r="D119" s="413" t="s">
        <v>241</v>
      </c>
      <c r="E119" s="394" t="s">
        <v>1234</v>
      </c>
      <c r="F119" s="414" t="s">
        <v>747</v>
      </c>
      <c r="G119" s="337" t="s">
        <v>914</v>
      </c>
      <c r="H119" s="415"/>
      <c r="I119" s="416"/>
      <c r="J119" s="375" t="s">
        <v>1569</v>
      </c>
    </row>
    <row r="120" spans="2:12" ht="34">
      <c r="B120" s="425"/>
      <c r="C120" s="440"/>
      <c r="D120" s="413" t="s">
        <v>240</v>
      </c>
      <c r="E120" s="427" t="s">
        <v>1747</v>
      </c>
      <c r="F120" s="414" t="s">
        <v>1456</v>
      </c>
      <c r="G120" s="337" t="s">
        <v>914</v>
      </c>
      <c r="H120" s="415"/>
      <c r="I120" s="416"/>
      <c r="J120" s="375" t="s">
        <v>1570</v>
      </c>
    </row>
    <row r="121" spans="2:12">
      <c r="B121" s="425"/>
      <c r="C121" s="440"/>
      <c r="D121" s="413" t="s">
        <v>239</v>
      </c>
      <c r="E121" s="427" t="s">
        <v>804</v>
      </c>
      <c r="F121" s="650" t="s">
        <v>1446</v>
      </c>
      <c r="G121" s="337" t="s">
        <v>914</v>
      </c>
      <c r="H121" s="415"/>
      <c r="I121" s="416"/>
      <c r="J121" s="375" t="s">
        <v>1571</v>
      </c>
    </row>
    <row r="122" spans="2:12">
      <c r="B122" s="425"/>
      <c r="C122" s="440"/>
      <c r="D122" s="413" t="s">
        <v>238</v>
      </c>
      <c r="E122" s="427" t="s">
        <v>907</v>
      </c>
      <c r="F122" s="414" t="s">
        <v>747</v>
      </c>
      <c r="G122" s="337" t="s">
        <v>914</v>
      </c>
      <c r="H122" s="415"/>
      <c r="I122" s="416"/>
      <c r="J122" s="375" t="s">
        <v>1572</v>
      </c>
    </row>
    <row r="123" spans="2:12">
      <c r="B123" s="425"/>
      <c r="C123" s="440"/>
      <c r="D123" s="413" t="s">
        <v>237</v>
      </c>
      <c r="E123" s="427" t="s">
        <v>805</v>
      </c>
      <c r="F123" s="414" t="s">
        <v>806</v>
      </c>
      <c r="G123" s="337" t="s">
        <v>914</v>
      </c>
      <c r="H123" s="415"/>
      <c r="I123" s="416"/>
      <c r="J123" s="375" t="s">
        <v>1573</v>
      </c>
      <c r="L123" s="403"/>
    </row>
    <row r="124" spans="2:12" ht="34">
      <c r="B124" s="425"/>
      <c r="C124" s="440"/>
      <c r="D124" s="413" t="s">
        <v>236</v>
      </c>
      <c r="E124" s="427" t="s">
        <v>807</v>
      </c>
      <c r="F124" s="650" t="s">
        <v>1446</v>
      </c>
      <c r="G124" s="337" t="s">
        <v>914</v>
      </c>
      <c r="H124" s="415"/>
      <c r="I124" s="416"/>
      <c r="J124" s="375" t="s">
        <v>1574</v>
      </c>
      <c r="L124" s="403"/>
    </row>
    <row r="125" spans="2:12">
      <c r="B125" s="425"/>
      <c r="C125" s="440"/>
      <c r="D125" s="413" t="s">
        <v>235</v>
      </c>
      <c r="E125" s="394" t="s">
        <v>808</v>
      </c>
      <c r="F125" s="650" t="s">
        <v>1446</v>
      </c>
      <c r="G125" s="337" t="s">
        <v>914</v>
      </c>
      <c r="H125" s="415"/>
      <c r="I125" s="416"/>
      <c r="J125" s="375" t="s">
        <v>1575</v>
      </c>
    </row>
    <row r="126" spans="2:12" ht="34">
      <c r="B126" s="437"/>
      <c r="C126" s="438"/>
      <c r="D126" s="413" t="s">
        <v>234</v>
      </c>
      <c r="E126" s="424" t="s">
        <v>1272</v>
      </c>
      <c r="F126" s="414" t="s">
        <v>747</v>
      </c>
      <c r="G126" s="337" t="s">
        <v>914</v>
      </c>
      <c r="H126" s="415"/>
      <c r="I126" s="416"/>
      <c r="J126" s="375" t="s">
        <v>1576</v>
      </c>
    </row>
    <row r="127" spans="2:12" s="170" customFormat="1">
      <c r="B127" s="450"/>
      <c r="C127" s="451"/>
      <c r="D127" s="434" t="s">
        <v>868</v>
      </c>
      <c r="E127" s="417" t="s">
        <v>809</v>
      </c>
      <c r="F127" s="452" t="s">
        <v>806</v>
      </c>
      <c r="G127" s="337" t="s">
        <v>914</v>
      </c>
      <c r="H127" s="453"/>
      <c r="I127" s="454"/>
      <c r="J127" s="375" t="s">
        <v>1577</v>
      </c>
    </row>
    <row r="128" spans="2:12" s="170" customFormat="1">
      <c r="B128" s="450"/>
      <c r="C128" s="451"/>
      <c r="D128" s="434" t="s">
        <v>866</v>
      </c>
      <c r="E128" s="455" t="s">
        <v>867</v>
      </c>
      <c r="F128" s="452" t="s">
        <v>1229</v>
      </c>
      <c r="G128" s="337" t="s">
        <v>914</v>
      </c>
      <c r="H128" s="453"/>
      <c r="I128" s="454"/>
      <c r="J128" s="375" t="s">
        <v>1578</v>
      </c>
    </row>
    <row r="129" spans="2:10" s="170" customFormat="1">
      <c r="B129" s="450"/>
      <c r="C129" s="451"/>
      <c r="D129" s="434"/>
      <c r="E129" s="417"/>
      <c r="F129" s="452"/>
      <c r="G129" s="337" t="s">
        <v>914</v>
      </c>
      <c r="H129" s="453"/>
      <c r="I129" s="454"/>
      <c r="J129" s="375" t="s">
        <v>1475</v>
      </c>
    </row>
    <row r="130" spans="2:10">
      <c r="B130" s="411"/>
      <c r="C130" s="412"/>
      <c r="D130" s="413" t="s">
        <v>1579</v>
      </c>
      <c r="E130" s="394" t="s">
        <v>1580</v>
      </c>
      <c r="F130" s="427" t="s">
        <v>794</v>
      </c>
      <c r="G130" s="337" t="s">
        <v>1482</v>
      </c>
      <c r="H130" s="415"/>
      <c r="I130" s="416"/>
      <c r="J130" s="375" t="s">
        <v>1202</v>
      </c>
    </row>
    <row r="131" spans="2:10">
      <c r="B131" s="411"/>
      <c r="C131" s="412"/>
      <c r="D131" s="413" t="s">
        <v>1581</v>
      </c>
      <c r="E131" s="394" t="s">
        <v>1582</v>
      </c>
      <c r="F131" s="427" t="s">
        <v>794</v>
      </c>
      <c r="G131" s="337" t="s">
        <v>1482</v>
      </c>
      <c r="H131" s="415"/>
      <c r="I131" s="416"/>
      <c r="J131" s="375" t="s">
        <v>1203</v>
      </c>
    </row>
    <row r="132" spans="2:10">
      <c r="B132" s="411"/>
      <c r="C132" s="412"/>
      <c r="D132" s="413" t="s">
        <v>1583</v>
      </c>
      <c r="E132" s="394" t="s">
        <v>1584</v>
      </c>
      <c r="F132" s="427" t="s">
        <v>794</v>
      </c>
      <c r="G132" s="337" t="s">
        <v>1482</v>
      </c>
      <c r="H132" s="415"/>
      <c r="I132" s="416"/>
      <c r="J132" s="375" t="s">
        <v>1204</v>
      </c>
    </row>
    <row r="133" spans="2:10">
      <c r="B133" s="411"/>
      <c r="C133" s="412"/>
      <c r="D133" s="413" t="s">
        <v>1585</v>
      </c>
      <c r="E133" s="394" t="s">
        <v>1586</v>
      </c>
      <c r="F133" s="427" t="s">
        <v>794</v>
      </c>
      <c r="G133" s="337" t="s">
        <v>1482</v>
      </c>
      <c r="H133" s="415"/>
      <c r="I133" s="416"/>
      <c r="J133" s="375" t="s">
        <v>1205</v>
      </c>
    </row>
    <row r="134" spans="2:10">
      <c r="B134" s="411"/>
      <c r="C134" s="412"/>
      <c r="D134" s="413" t="s">
        <v>1587</v>
      </c>
      <c r="E134" s="394" t="s">
        <v>1588</v>
      </c>
      <c r="F134" s="427" t="s">
        <v>794</v>
      </c>
      <c r="G134" s="337" t="s">
        <v>1482</v>
      </c>
      <c r="H134" s="415"/>
      <c r="I134" s="416"/>
      <c r="J134" s="375" t="s">
        <v>1206</v>
      </c>
    </row>
    <row r="135" spans="2:10">
      <c r="B135" s="411"/>
      <c r="C135" s="412"/>
      <c r="D135" s="413" t="s">
        <v>1589</v>
      </c>
      <c r="E135" s="394" t="s">
        <v>1590</v>
      </c>
      <c r="F135" s="427" t="s">
        <v>794</v>
      </c>
      <c r="G135" s="337" t="s">
        <v>1482</v>
      </c>
      <c r="H135" s="415"/>
      <c r="I135" s="416"/>
      <c r="J135" s="375" t="s">
        <v>1207</v>
      </c>
    </row>
    <row r="136" spans="2:10">
      <c r="B136" s="411"/>
      <c r="C136" s="426" t="s">
        <v>810</v>
      </c>
      <c r="E136" s="427"/>
      <c r="F136" s="414"/>
      <c r="G136" s="337" t="s">
        <v>914</v>
      </c>
      <c r="H136" s="415"/>
      <c r="I136" s="416"/>
      <c r="J136" s="375" t="s">
        <v>1475</v>
      </c>
    </row>
    <row r="137" spans="2:10" ht="68">
      <c r="B137" s="425"/>
      <c r="C137" s="440"/>
      <c r="D137" s="413" t="s">
        <v>233</v>
      </c>
      <c r="E137" s="394" t="s">
        <v>908</v>
      </c>
      <c r="F137" s="650" t="s">
        <v>806</v>
      </c>
      <c r="G137" s="337" t="s">
        <v>914</v>
      </c>
      <c r="H137" s="415"/>
      <c r="I137" s="416"/>
      <c r="J137" s="375" t="s">
        <v>1591</v>
      </c>
    </row>
    <row r="138" spans="2:10" ht="34">
      <c r="B138" s="425"/>
      <c r="C138" s="440"/>
      <c r="D138" s="413" t="s">
        <v>232</v>
      </c>
      <c r="E138" s="394" t="s">
        <v>1235</v>
      </c>
      <c r="F138" s="650" t="s">
        <v>806</v>
      </c>
      <c r="G138" s="337" t="s">
        <v>914</v>
      </c>
      <c r="H138" s="415"/>
      <c r="I138" s="416"/>
      <c r="J138" s="375" t="s">
        <v>1592</v>
      </c>
    </row>
    <row r="139" spans="2:10" ht="34">
      <c r="B139" s="425"/>
      <c r="C139" s="440"/>
      <c r="D139" s="413" t="s">
        <v>673</v>
      </c>
      <c r="E139" s="394" t="s">
        <v>1748</v>
      </c>
      <c r="F139" s="650" t="s">
        <v>747</v>
      </c>
      <c r="G139" s="337" t="s">
        <v>914</v>
      </c>
      <c r="H139" s="415"/>
      <c r="I139" s="416"/>
      <c r="J139" s="375" t="s">
        <v>1593</v>
      </c>
    </row>
    <row r="140" spans="2:10">
      <c r="B140" s="425"/>
      <c r="C140" s="440"/>
      <c r="D140" s="413" t="s">
        <v>674</v>
      </c>
      <c r="E140" s="394" t="s">
        <v>1452</v>
      </c>
      <c r="F140" s="650" t="s">
        <v>1444</v>
      </c>
      <c r="G140" s="337" t="s">
        <v>914</v>
      </c>
      <c r="H140" s="415"/>
      <c r="I140" s="416"/>
      <c r="J140" s="375" t="s">
        <v>1594</v>
      </c>
    </row>
    <row r="141" spans="2:10">
      <c r="B141" s="425"/>
      <c r="C141" s="440"/>
      <c r="D141" s="413" t="s">
        <v>675</v>
      </c>
      <c r="E141" s="394" t="s">
        <v>1236</v>
      </c>
      <c r="F141" s="650" t="s">
        <v>1446</v>
      </c>
      <c r="G141" s="337" t="s">
        <v>914</v>
      </c>
      <c r="H141" s="415"/>
      <c r="I141" s="416"/>
      <c r="J141" s="375" t="s">
        <v>1595</v>
      </c>
    </row>
    <row r="142" spans="2:10">
      <c r="B142" s="425"/>
      <c r="C142" s="440"/>
      <c r="D142" s="413"/>
      <c r="F142" s="414"/>
      <c r="G142" s="337" t="s">
        <v>914</v>
      </c>
      <c r="H142" s="415"/>
      <c r="I142" s="416"/>
      <c r="J142" s="375" t="s">
        <v>1475</v>
      </c>
    </row>
    <row r="143" spans="2:10">
      <c r="B143" s="425"/>
      <c r="C143" s="440"/>
      <c r="D143" s="413" t="s">
        <v>1596</v>
      </c>
      <c r="E143" s="394" t="s">
        <v>1597</v>
      </c>
      <c r="F143" s="427" t="s">
        <v>794</v>
      </c>
      <c r="G143" s="337" t="s">
        <v>1482</v>
      </c>
      <c r="H143" s="415"/>
      <c r="I143" s="416"/>
      <c r="J143" s="375" t="s">
        <v>1208</v>
      </c>
    </row>
    <row r="144" spans="2:10">
      <c r="B144" s="425"/>
      <c r="C144" s="440"/>
      <c r="D144" s="413" t="s">
        <v>1598</v>
      </c>
      <c r="E144" s="655" t="s">
        <v>1599</v>
      </c>
      <c r="F144" s="427" t="s">
        <v>794</v>
      </c>
      <c r="G144" s="337" t="s">
        <v>1482</v>
      </c>
      <c r="H144" s="415"/>
      <c r="I144" s="416"/>
      <c r="J144" s="375" t="s">
        <v>1209</v>
      </c>
    </row>
    <row r="145" spans="2:10">
      <c r="B145" s="425"/>
      <c r="C145" s="440"/>
      <c r="D145" s="413" t="s">
        <v>1600</v>
      </c>
      <c r="E145" s="655" t="s">
        <v>1601</v>
      </c>
      <c r="F145" s="427" t="s">
        <v>794</v>
      </c>
      <c r="G145" s="337" t="s">
        <v>1482</v>
      </c>
      <c r="H145" s="415"/>
      <c r="I145" s="416"/>
      <c r="J145" s="375" t="s">
        <v>1210</v>
      </c>
    </row>
    <row r="146" spans="2:10">
      <c r="B146" s="425"/>
      <c r="C146" s="426" t="s">
        <v>811</v>
      </c>
      <c r="E146" s="427"/>
      <c r="F146" s="414"/>
      <c r="G146" s="337" t="s">
        <v>914</v>
      </c>
      <c r="H146" s="415"/>
      <c r="I146" s="416"/>
      <c r="J146" s="375" t="s">
        <v>1475</v>
      </c>
    </row>
    <row r="147" spans="2:10">
      <c r="B147" s="425"/>
      <c r="C147" s="440"/>
      <c r="D147" s="413" t="s">
        <v>231</v>
      </c>
      <c r="E147" s="394" t="s">
        <v>812</v>
      </c>
      <c r="F147" s="650" t="s">
        <v>806</v>
      </c>
      <c r="G147" s="337" t="s">
        <v>914</v>
      </c>
      <c r="H147" s="415"/>
      <c r="I147" s="416"/>
      <c r="J147" s="375" t="s">
        <v>1602</v>
      </c>
    </row>
    <row r="148" spans="2:10">
      <c r="B148" s="425"/>
      <c r="C148" s="440"/>
      <c r="D148" s="413" t="s">
        <v>909</v>
      </c>
      <c r="E148" s="394" t="s">
        <v>813</v>
      </c>
      <c r="F148" s="650" t="s">
        <v>806</v>
      </c>
      <c r="G148" s="337" t="s">
        <v>914</v>
      </c>
      <c r="H148" s="415"/>
      <c r="I148" s="416"/>
      <c r="J148" s="375" t="s">
        <v>1603</v>
      </c>
    </row>
    <row r="149" spans="2:10">
      <c r="B149" s="425"/>
      <c r="C149" s="440"/>
      <c r="D149" s="413" t="s">
        <v>910</v>
      </c>
      <c r="E149" s="394" t="s">
        <v>814</v>
      </c>
      <c r="F149" s="650" t="s">
        <v>806</v>
      </c>
      <c r="G149" s="337" t="s">
        <v>914</v>
      </c>
      <c r="H149" s="415"/>
      <c r="I149" s="416"/>
      <c r="J149" s="375" t="s">
        <v>1604</v>
      </c>
    </row>
    <row r="150" spans="2:10">
      <c r="B150" s="425"/>
      <c r="C150" s="440"/>
      <c r="D150" s="413"/>
      <c r="E150" s="427"/>
      <c r="F150" s="414"/>
      <c r="G150" s="337" t="s">
        <v>914</v>
      </c>
      <c r="H150" s="415"/>
      <c r="I150" s="416"/>
      <c r="J150" s="375" t="s">
        <v>1475</v>
      </c>
    </row>
    <row r="151" spans="2:10">
      <c r="B151" s="425"/>
      <c r="C151" s="440"/>
      <c r="D151" s="413" t="s">
        <v>1605</v>
      </c>
      <c r="E151" s="170" t="s">
        <v>1606</v>
      </c>
      <c r="F151" s="427" t="s">
        <v>794</v>
      </c>
      <c r="G151" s="337" t="s">
        <v>1482</v>
      </c>
      <c r="H151" s="415"/>
      <c r="I151" s="416"/>
      <c r="J151" s="375" t="s">
        <v>1211</v>
      </c>
    </row>
    <row r="152" spans="2:10">
      <c r="B152" s="425"/>
      <c r="C152" s="440"/>
      <c r="D152" s="413" t="s">
        <v>1607</v>
      </c>
      <c r="E152" s="170" t="s">
        <v>1608</v>
      </c>
      <c r="F152" s="427" t="s">
        <v>794</v>
      </c>
      <c r="G152" s="337" t="s">
        <v>1482</v>
      </c>
      <c r="H152" s="415"/>
      <c r="I152" s="416"/>
      <c r="J152" s="375" t="s">
        <v>1212</v>
      </c>
    </row>
    <row r="153" spans="2:10">
      <c r="B153" s="425"/>
      <c r="C153" s="440"/>
      <c r="D153" s="413" t="s">
        <v>1609</v>
      </c>
      <c r="E153" s="170" t="s">
        <v>1610</v>
      </c>
      <c r="F153" s="427" t="s">
        <v>794</v>
      </c>
      <c r="G153" s="337" t="s">
        <v>1482</v>
      </c>
      <c r="H153" s="415"/>
      <c r="I153" s="416"/>
      <c r="J153" s="375" t="s">
        <v>1213</v>
      </c>
    </row>
    <row r="154" spans="2:10">
      <c r="B154" s="425"/>
      <c r="C154" s="440"/>
      <c r="D154" s="413" t="s">
        <v>1611</v>
      </c>
      <c r="E154" s="170" t="s">
        <v>1612</v>
      </c>
      <c r="F154" s="427" t="s">
        <v>794</v>
      </c>
      <c r="G154" s="337" t="s">
        <v>1482</v>
      </c>
      <c r="H154" s="415"/>
      <c r="I154" s="416"/>
      <c r="J154" s="375" t="s">
        <v>1214</v>
      </c>
    </row>
    <row r="155" spans="2:10">
      <c r="B155" s="425"/>
      <c r="C155" s="440"/>
      <c r="D155" s="413" t="s">
        <v>1613</v>
      </c>
      <c r="E155" s="170" t="s">
        <v>1614</v>
      </c>
      <c r="F155" s="427" t="s">
        <v>794</v>
      </c>
      <c r="G155" s="337" t="s">
        <v>1482</v>
      </c>
      <c r="H155" s="415"/>
      <c r="I155" s="416"/>
      <c r="J155" s="375" t="s">
        <v>1215</v>
      </c>
    </row>
    <row r="156" spans="2:10">
      <c r="B156" s="425"/>
      <c r="C156" s="440"/>
      <c r="D156" s="413" t="s">
        <v>1615</v>
      </c>
      <c r="E156" s="170" t="s">
        <v>1616</v>
      </c>
      <c r="F156" s="427" t="s">
        <v>794</v>
      </c>
      <c r="G156" s="337" t="s">
        <v>1482</v>
      </c>
      <c r="H156" s="415"/>
      <c r="I156" s="416"/>
      <c r="J156" s="375" t="s">
        <v>1271</v>
      </c>
    </row>
    <row r="157" spans="2:10">
      <c r="B157" s="425"/>
      <c r="C157" s="440"/>
      <c r="D157" s="413" t="s">
        <v>1617</v>
      </c>
      <c r="E157" s="170" t="s">
        <v>1618</v>
      </c>
      <c r="F157" s="427" t="s">
        <v>794</v>
      </c>
      <c r="G157" s="337" t="s">
        <v>1482</v>
      </c>
      <c r="H157" s="415"/>
      <c r="I157" s="416"/>
      <c r="J157" s="375" t="s">
        <v>1216</v>
      </c>
    </row>
    <row r="158" spans="2:10">
      <c r="B158" s="425"/>
      <c r="C158" s="440"/>
      <c r="D158" s="413"/>
      <c r="E158" s="170"/>
      <c r="F158" s="427" t="s">
        <v>914</v>
      </c>
      <c r="G158" s="337" t="s">
        <v>914</v>
      </c>
      <c r="H158" s="415"/>
      <c r="I158" s="416"/>
      <c r="J158" s="375" t="s">
        <v>1475</v>
      </c>
    </row>
    <row r="159" spans="2:10">
      <c r="B159" s="425"/>
      <c r="C159" s="426" t="s">
        <v>815</v>
      </c>
      <c r="E159" s="427"/>
      <c r="F159" s="414"/>
      <c r="G159" s="337" t="s">
        <v>914</v>
      </c>
      <c r="H159" s="415"/>
      <c r="I159" s="416"/>
      <c r="J159" s="375" t="s">
        <v>1475</v>
      </c>
    </row>
    <row r="160" spans="2:10" ht="34">
      <c r="B160" s="437"/>
      <c r="C160" s="438"/>
      <c r="D160" s="433" t="s">
        <v>230</v>
      </c>
      <c r="E160" s="424" t="s">
        <v>816</v>
      </c>
      <c r="F160" s="650" t="s">
        <v>1446</v>
      </c>
      <c r="G160" s="337" t="s">
        <v>914</v>
      </c>
      <c r="H160" s="415"/>
      <c r="I160" s="416"/>
      <c r="J160" s="375" t="s">
        <v>1619</v>
      </c>
    </row>
    <row r="161" spans="2:10">
      <c r="B161" s="437"/>
      <c r="C161" s="438"/>
      <c r="D161" s="433" t="s">
        <v>229</v>
      </c>
      <c r="E161" s="424" t="s">
        <v>817</v>
      </c>
      <c r="F161" s="650" t="s">
        <v>1446</v>
      </c>
      <c r="G161" s="337" t="s">
        <v>914</v>
      </c>
      <c r="H161" s="415"/>
      <c r="I161" s="416"/>
      <c r="J161" s="375" t="s">
        <v>1620</v>
      </c>
    </row>
    <row r="162" spans="2:10" ht="34">
      <c r="B162" s="437"/>
      <c r="C162" s="438"/>
      <c r="D162" s="433" t="s">
        <v>228</v>
      </c>
      <c r="E162" s="424" t="s">
        <v>818</v>
      </c>
      <c r="F162" s="650" t="s">
        <v>1453</v>
      </c>
      <c r="G162" s="337" t="s">
        <v>914</v>
      </c>
      <c r="H162" s="415"/>
      <c r="I162" s="416"/>
      <c r="J162" s="375" t="s">
        <v>1621</v>
      </c>
    </row>
    <row r="163" spans="2:10">
      <c r="B163" s="437"/>
      <c r="C163" s="438"/>
      <c r="D163" s="433" t="s">
        <v>227</v>
      </c>
      <c r="E163" s="424" t="s">
        <v>819</v>
      </c>
      <c r="F163" s="650" t="s">
        <v>1446</v>
      </c>
      <c r="G163" s="337" t="s">
        <v>914</v>
      </c>
      <c r="H163" s="415"/>
      <c r="I163" s="416"/>
      <c r="J163" s="375" t="s">
        <v>1622</v>
      </c>
    </row>
    <row r="164" spans="2:10">
      <c r="B164" s="437"/>
      <c r="C164" s="438"/>
      <c r="D164" s="433" t="s">
        <v>226</v>
      </c>
      <c r="E164" s="424" t="s">
        <v>820</v>
      </c>
      <c r="F164" s="650" t="s">
        <v>1446</v>
      </c>
      <c r="G164" s="337" t="s">
        <v>914</v>
      </c>
      <c r="H164" s="415"/>
      <c r="I164" s="416"/>
      <c r="J164" s="375" t="s">
        <v>1623</v>
      </c>
    </row>
    <row r="165" spans="2:10">
      <c r="B165" s="437"/>
      <c r="C165" s="438"/>
      <c r="D165" s="433" t="s">
        <v>225</v>
      </c>
      <c r="E165" s="424" t="s">
        <v>821</v>
      </c>
      <c r="F165" s="414" t="s">
        <v>1454</v>
      </c>
      <c r="G165" s="337" t="s">
        <v>914</v>
      </c>
      <c r="H165" s="415"/>
      <c r="I165" s="416"/>
      <c r="J165" s="375" t="s">
        <v>1624</v>
      </c>
    </row>
    <row r="166" spans="2:10">
      <c r="B166" s="437"/>
      <c r="C166" s="438"/>
      <c r="D166" s="433" t="s">
        <v>224</v>
      </c>
      <c r="E166" s="424" t="s">
        <v>822</v>
      </c>
      <c r="F166" s="650" t="s">
        <v>1453</v>
      </c>
      <c r="G166" s="337" t="s">
        <v>914</v>
      </c>
      <c r="H166" s="415"/>
      <c r="I166" s="416"/>
      <c r="J166" s="375" t="s">
        <v>1625</v>
      </c>
    </row>
    <row r="167" spans="2:10">
      <c r="B167" s="437"/>
      <c r="C167" s="438"/>
      <c r="D167" s="433" t="s">
        <v>223</v>
      </c>
      <c r="E167" s="424" t="s">
        <v>823</v>
      </c>
      <c r="F167" s="650" t="s">
        <v>1453</v>
      </c>
      <c r="G167" s="337" t="s">
        <v>914</v>
      </c>
      <c r="H167" s="415"/>
      <c r="I167" s="416"/>
      <c r="J167" s="375" t="s">
        <v>1626</v>
      </c>
    </row>
    <row r="168" spans="2:10">
      <c r="B168" s="437"/>
      <c r="C168" s="438"/>
      <c r="D168" s="433" t="s">
        <v>222</v>
      </c>
      <c r="E168" s="424" t="s">
        <v>824</v>
      </c>
      <c r="F168" s="414" t="s">
        <v>806</v>
      </c>
      <c r="G168" s="337" t="s">
        <v>914</v>
      </c>
      <c r="H168" s="415"/>
      <c r="I168" s="416"/>
      <c r="J168" s="375" t="s">
        <v>1627</v>
      </c>
    </row>
    <row r="169" spans="2:10">
      <c r="B169" s="456"/>
      <c r="C169" s="457"/>
      <c r="D169" s="433" t="s">
        <v>221</v>
      </c>
      <c r="E169" s="395" t="s">
        <v>825</v>
      </c>
      <c r="F169" s="650" t="s">
        <v>1446</v>
      </c>
      <c r="G169" s="337" t="s">
        <v>914</v>
      </c>
      <c r="H169" s="415"/>
      <c r="I169" s="416"/>
      <c r="J169" s="375" t="s">
        <v>1628</v>
      </c>
    </row>
    <row r="170" spans="2:10" ht="34.5" thickBot="1">
      <c r="B170" s="425"/>
      <c r="C170" s="438"/>
      <c r="D170" s="433" t="s">
        <v>582</v>
      </c>
      <c r="E170" s="424" t="s">
        <v>826</v>
      </c>
      <c r="F170" s="650" t="s">
        <v>1446</v>
      </c>
      <c r="G170" s="654" t="s">
        <v>914</v>
      </c>
      <c r="H170" s="418"/>
      <c r="I170" s="458"/>
      <c r="J170" s="375" t="s">
        <v>1629</v>
      </c>
    </row>
    <row r="171" spans="2:10" ht="17.5" thickTop="1">
      <c r="B171" s="446" t="s">
        <v>827</v>
      </c>
      <c r="C171" s="447"/>
      <c r="D171" s="406"/>
      <c r="E171" s="421"/>
      <c r="F171" s="422"/>
      <c r="G171" s="649" t="s">
        <v>914</v>
      </c>
      <c r="H171" s="415"/>
      <c r="I171" s="416"/>
      <c r="J171" s="375" t="s">
        <v>1475</v>
      </c>
    </row>
    <row r="172" spans="2:10">
      <c r="B172" s="425"/>
      <c r="C172" s="426" t="s">
        <v>828</v>
      </c>
      <c r="E172" s="427"/>
      <c r="F172" s="414"/>
      <c r="G172" s="337" t="s">
        <v>914</v>
      </c>
      <c r="H172" s="415"/>
      <c r="I172" s="416"/>
      <c r="J172" s="375" t="s">
        <v>1475</v>
      </c>
    </row>
    <row r="173" spans="2:10" s="170" customFormat="1" ht="34">
      <c r="B173" s="459"/>
      <c r="C173" s="460"/>
      <c r="D173" s="461" t="s">
        <v>220</v>
      </c>
      <c r="E173" s="417" t="s">
        <v>1237</v>
      </c>
      <c r="F173" s="414" t="s">
        <v>1454</v>
      </c>
      <c r="G173" s="337" t="s">
        <v>914</v>
      </c>
      <c r="H173" s="453"/>
      <c r="I173" s="454"/>
      <c r="J173" s="375" t="s">
        <v>1630</v>
      </c>
    </row>
    <row r="174" spans="2:10" s="170" customFormat="1">
      <c r="B174" s="459"/>
      <c r="C174" s="460"/>
      <c r="D174" s="461" t="s">
        <v>219</v>
      </c>
      <c r="E174" s="417" t="s">
        <v>869</v>
      </c>
      <c r="F174" s="650" t="s">
        <v>1446</v>
      </c>
      <c r="G174" s="337" t="s">
        <v>914</v>
      </c>
      <c r="H174" s="453"/>
      <c r="I174" s="454"/>
      <c r="J174" s="375" t="s">
        <v>1631</v>
      </c>
    </row>
    <row r="175" spans="2:10" s="170" customFormat="1" ht="34">
      <c r="B175" s="459"/>
      <c r="C175" s="460"/>
      <c r="D175" s="461" t="s">
        <v>218</v>
      </c>
      <c r="E175" s="417" t="s">
        <v>870</v>
      </c>
      <c r="F175" s="650" t="s">
        <v>1446</v>
      </c>
      <c r="G175" s="337" t="s">
        <v>914</v>
      </c>
      <c r="H175" s="453"/>
      <c r="I175" s="454"/>
      <c r="J175" s="375" t="s">
        <v>1632</v>
      </c>
    </row>
    <row r="176" spans="2:10" s="170" customFormat="1" ht="34">
      <c r="B176" s="462"/>
      <c r="C176" s="463"/>
      <c r="D176" s="461" t="s">
        <v>217</v>
      </c>
      <c r="E176" s="455" t="s">
        <v>829</v>
      </c>
      <c r="F176" s="650" t="s">
        <v>1446</v>
      </c>
      <c r="G176" s="337" t="s">
        <v>914</v>
      </c>
      <c r="H176" s="453"/>
      <c r="I176" s="454"/>
      <c r="J176" s="375" t="s">
        <v>1633</v>
      </c>
    </row>
    <row r="177" spans="2:10" s="170" customFormat="1" ht="18">
      <c r="B177" s="462"/>
      <c r="C177" s="463"/>
      <c r="D177" s="461" t="s">
        <v>216</v>
      </c>
      <c r="E177" s="464" t="s">
        <v>830</v>
      </c>
      <c r="F177" s="650" t="s">
        <v>1446</v>
      </c>
      <c r="G177" s="337" t="s">
        <v>914</v>
      </c>
      <c r="H177" s="453"/>
      <c r="I177" s="454"/>
      <c r="J177" s="375" t="s">
        <v>1634</v>
      </c>
    </row>
    <row r="178" spans="2:10" s="170" customFormat="1" ht="18">
      <c r="B178" s="462"/>
      <c r="C178" s="463"/>
      <c r="D178" s="461" t="s">
        <v>215</v>
      </c>
      <c r="E178" s="464" t="s">
        <v>831</v>
      </c>
      <c r="F178" s="650" t="s">
        <v>1446</v>
      </c>
      <c r="G178" s="337" t="s">
        <v>914</v>
      </c>
      <c r="H178" s="453"/>
      <c r="I178" s="454"/>
      <c r="J178" s="375" t="s">
        <v>1635</v>
      </c>
    </row>
    <row r="179" spans="2:10" s="170" customFormat="1">
      <c r="B179" s="462"/>
      <c r="C179" s="463"/>
      <c r="D179" s="461" t="s">
        <v>214</v>
      </c>
      <c r="E179" s="455" t="s">
        <v>1251</v>
      </c>
      <c r="F179" s="650" t="s">
        <v>1446</v>
      </c>
      <c r="G179" s="337" t="s">
        <v>914</v>
      </c>
      <c r="H179" s="453"/>
      <c r="I179" s="454"/>
      <c r="J179" s="375" t="s">
        <v>1636</v>
      </c>
    </row>
    <row r="180" spans="2:10" s="170" customFormat="1" ht="51">
      <c r="B180" s="462"/>
      <c r="C180" s="463"/>
      <c r="D180" s="461" t="s">
        <v>743</v>
      </c>
      <c r="E180" s="455" t="s">
        <v>832</v>
      </c>
      <c r="F180" s="650" t="s">
        <v>1444</v>
      </c>
      <c r="G180" s="337" t="s">
        <v>914</v>
      </c>
      <c r="H180" s="453"/>
      <c r="I180" s="454"/>
      <c r="J180" s="375" t="s">
        <v>1637</v>
      </c>
    </row>
    <row r="181" spans="2:10" s="170" customFormat="1">
      <c r="B181" s="462"/>
      <c r="C181" s="463"/>
      <c r="D181" s="461" t="s">
        <v>744</v>
      </c>
      <c r="E181" s="455" t="s">
        <v>833</v>
      </c>
      <c r="F181" s="465" t="s">
        <v>747</v>
      </c>
      <c r="G181" s="337" t="s">
        <v>914</v>
      </c>
      <c r="H181" s="453"/>
      <c r="I181" s="454"/>
      <c r="J181" s="375" t="s">
        <v>1638</v>
      </c>
    </row>
    <row r="182" spans="2:10" s="170" customFormat="1">
      <c r="B182" s="462"/>
      <c r="C182" s="463"/>
      <c r="D182" s="461" t="s">
        <v>745</v>
      </c>
      <c r="E182" s="455" t="s">
        <v>834</v>
      </c>
      <c r="F182" s="650" t="s">
        <v>1444</v>
      </c>
      <c r="G182" s="337" t="s">
        <v>914</v>
      </c>
      <c r="H182" s="453"/>
      <c r="I182" s="454"/>
      <c r="J182" s="375" t="s">
        <v>1639</v>
      </c>
    </row>
    <row r="183" spans="2:10" ht="34">
      <c r="B183" s="437"/>
      <c r="C183" s="438"/>
      <c r="D183" s="413" t="s">
        <v>911</v>
      </c>
      <c r="E183" s="466" t="s">
        <v>912</v>
      </c>
      <c r="F183" s="467" t="s">
        <v>747</v>
      </c>
      <c r="G183" s="337" t="s">
        <v>914</v>
      </c>
      <c r="H183" s="415"/>
      <c r="I183" s="416"/>
      <c r="J183" s="375" t="s">
        <v>1640</v>
      </c>
    </row>
    <row r="184" spans="2:10">
      <c r="B184" s="437"/>
      <c r="C184" s="438"/>
      <c r="D184" s="413"/>
      <c r="E184" s="466"/>
      <c r="F184" s="414"/>
      <c r="G184" s="337" t="s">
        <v>914</v>
      </c>
      <c r="H184" s="415"/>
      <c r="I184" s="416"/>
      <c r="J184" s="375" t="s">
        <v>1475</v>
      </c>
    </row>
    <row r="185" spans="2:10">
      <c r="B185" s="425"/>
      <c r="C185" s="440"/>
      <c r="D185" s="461" t="s">
        <v>1641</v>
      </c>
      <c r="E185" s="655" t="s">
        <v>1642</v>
      </c>
      <c r="F185" s="427" t="s">
        <v>794</v>
      </c>
      <c r="G185" s="337" t="s">
        <v>1482</v>
      </c>
      <c r="H185" s="415"/>
      <c r="I185" s="416"/>
      <c r="J185" s="375" t="s">
        <v>1217</v>
      </c>
    </row>
    <row r="186" spans="2:10">
      <c r="B186" s="425"/>
      <c r="C186" s="440"/>
      <c r="D186" s="461" t="s">
        <v>1643</v>
      </c>
      <c r="E186" s="655" t="s">
        <v>1644</v>
      </c>
      <c r="F186" s="427" t="s">
        <v>794</v>
      </c>
      <c r="G186" s="337" t="s">
        <v>1482</v>
      </c>
      <c r="H186" s="415"/>
      <c r="I186" s="416"/>
      <c r="J186" s="375" t="s">
        <v>1218</v>
      </c>
    </row>
    <row r="187" spans="2:10">
      <c r="B187" s="425"/>
      <c r="C187" s="440"/>
      <c r="D187" s="461" t="s">
        <v>1645</v>
      </c>
      <c r="E187" s="655" t="s">
        <v>1646</v>
      </c>
      <c r="F187" s="427" t="s">
        <v>794</v>
      </c>
      <c r="G187" s="337" t="s">
        <v>1482</v>
      </c>
      <c r="H187" s="415"/>
      <c r="I187" s="416"/>
      <c r="J187" s="375" t="s">
        <v>1458</v>
      </c>
    </row>
    <row r="188" spans="2:10">
      <c r="B188" s="468"/>
      <c r="C188" s="426" t="s">
        <v>838</v>
      </c>
      <c r="E188" s="427"/>
      <c r="F188" s="467"/>
      <c r="G188" s="656" t="s">
        <v>914</v>
      </c>
      <c r="H188" s="415"/>
      <c r="I188" s="416"/>
      <c r="J188" s="375" t="s">
        <v>1475</v>
      </c>
    </row>
    <row r="189" spans="2:10" ht="34">
      <c r="B189" s="468"/>
      <c r="C189" s="469"/>
      <c r="D189" s="413" t="s">
        <v>213</v>
      </c>
      <c r="E189" s="424" t="s">
        <v>839</v>
      </c>
      <c r="F189" s="650" t="s">
        <v>1453</v>
      </c>
      <c r="G189" s="656" t="s">
        <v>914</v>
      </c>
      <c r="H189" s="415"/>
      <c r="I189" s="416"/>
      <c r="J189" s="375" t="s">
        <v>1647</v>
      </c>
    </row>
    <row r="190" spans="2:10" ht="34">
      <c r="B190" s="468"/>
      <c r="C190" s="469"/>
      <c r="D190" s="413" t="s">
        <v>212</v>
      </c>
      <c r="E190" s="424" t="s">
        <v>840</v>
      </c>
      <c r="F190" s="470" t="s">
        <v>747</v>
      </c>
      <c r="G190" s="656" t="s">
        <v>914</v>
      </c>
      <c r="H190" s="415"/>
      <c r="I190" s="416"/>
      <c r="J190" s="375" t="s">
        <v>1648</v>
      </c>
    </row>
    <row r="191" spans="2:10" ht="34">
      <c r="B191" s="468"/>
      <c r="C191" s="469"/>
      <c r="D191" s="413" t="s">
        <v>737</v>
      </c>
      <c r="E191" s="417" t="s">
        <v>865</v>
      </c>
      <c r="F191" s="470" t="s">
        <v>747</v>
      </c>
      <c r="G191" s="337" t="s">
        <v>914</v>
      </c>
      <c r="H191" s="415"/>
      <c r="I191" s="416"/>
      <c r="J191" s="375" t="s">
        <v>1649</v>
      </c>
    </row>
    <row r="192" spans="2:10">
      <c r="B192" s="468"/>
      <c r="C192" s="469"/>
      <c r="D192" s="413" t="s">
        <v>841</v>
      </c>
      <c r="E192" s="424" t="s">
        <v>842</v>
      </c>
      <c r="F192" s="470" t="s">
        <v>747</v>
      </c>
      <c r="G192" s="337" t="s">
        <v>914</v>
      </c>
      <c r="H192" s="415"/>
      <c r="I192" s="416"/>
      <c r="J192" s="375" t="s">
        <v>1650</v>
      </c>
    </row>
    <row r="193" spans="2:10">
      <c r="B193" s="425"/>
      <c r="C193" s="440"/>
      <c r="D193" s="433"/>
      <c r="E193" s="424"/>
      <c r="F193" s="470"/>
      <c r="G193" s="337" t="s">
        <v>914</v>
      </c>
      <c r="H193" s="415"/>
      <c r="I193" s="416"/>
      <c r="J193" s="375" t="s">
        <v>1475</v>
      </c>
    </row>
    <row r="194" spans="2:10">
      <c r="B194" s="425"/>
      <c r="C194" s="440"/>
      <c r="D194" s="413" t="s">
        <v>1651</v>
      </c>
      <c r="E194" s="170" t="s">
        <v>1652</v>
      </c>
      <c r="F194" s="427" t="s">
        <v>794</v>
      </c>
      <c r="G194" s="337" t="s">
        <v>1482</v>
      </c>
      <c r="H194" s="415"/>
      <c r="I194" s="416"/>
      <c r="J194" s="375" t="s">
        <v>1219</v>
      </c>
    </row>
    <row r="195" spans="2:10">
      <c r="B195" s="425"/>
      <c r="C195" s="440"/>
      <c r="D195" s="413" t="s">
        <v>1653</v>
      </c>
      <c r="E195" s="170" t="s">
        <v>1654</v>
      </c>
      <c r="F195" s="427" t="s">
        <v>794</v>
      </c>
      <c r="G195" s="337" t="s">
        <v>1482</v>
      </c>
      <c r="H195" s="415"/>
      <c r="I195" s="416"/>
      <c r="J195" s="375" t="s">
        <v>1220</v>
      </c>
    </row>
    <row r="196" spans="2:10">
      <c r="B196" s="437"/>
      <c r="C196" s="426" t="s">
        <v>843</v>
      </c>
      <c r="F196" s="470"/>
      <c r="G196" s="337" t="s">
        <v>914</v>
      </c>
      <c r="H196" s="415"/>
      <c r="I196" s="416"/>
      <c r="J196" s="375" t="s">
        <v>1475</v>
      </c>
    </row>
    <row r="197" spans="2:10">
      <c r="B197" s="437"/>
      <c r="C197" s="438"/>
      <c r="D197" s="433" t="s">
        <v>563</v>
      </c>
      <c r="E197" s="394" t="s">
        <v>844</v>
      </c>
      <c r="F197" s="470" t="s">
        <v>747</v>
      </c>
      <c r="G197" s="337" t="s">
        <v>914</v>
      </c>
      <c r="H197" s="415"/>
      <c r="I197" s="416"/>
      <c r="J197" s="375" t="s">
        <v>1655</v>
      </c>
    </row>
    <row r="198" spans="2:10">
      <c r="B198" s="437"/>
      <c r="C198" s="438"/>
      <c r="D198" s="433" t="s">
        <v>564</v>
      </c>
      <c r="E198" s="394" t="s">
        <v>845</v>
      </c>
      <c r="F198" s="470" t="s">
        <v>747</v>
      </c>
      <c r="G198" s="337" t="s">
        <v>914</v>
      </c>
      <c r="H198" s="415"/>
      <c r="I198" s="416"/>
      <c r="J198" s="375" t="s">
        <v>1656</v>
      </c>
    </row>
    <row r="199" spans="2:10">
      <c r="B199" s="437"/>
      <c r="C199" s="438"/>
      <c r="D199" s="433" t="s">
        <v>565</v>
      </c>
      <c r="E199" s="394" t="s">
        <v>846</v>
      </c>
      <c r="F199" s="470" t="s">
        <v>747</v>
      </c>
      <c r="G199" s="337" t="s">
        <v>914</v>
      </c>
      <c r="H199" s="415"/>
      <c r="I199" s="416"/>
      <c r="J199" s="375" t="s">
        <v>1657</v>
      </c>
    </row>
    <row r="200" spans="2:10" ht="34">
      <c r="B200" s="425"/>
      <c r="C200" s="440"/>
      <c r="D200" s="433" t="s">
        <v>678</v>
      </c>
      <c r="E200" s="394" t="s">
        <v>1257</v>
      </c>
      <c r="F200" s="650" t="s">
        <v>806</v>
      </c>
      <c r="G200" s="337" t="s">
        <v>914</v>
      </c>
      <c r="H200" s="415"/>
      <c r="I200" s="416"/>
      <c r="J200" s="375" t="s">
        <v>1658</v>
      </c>
    </row>
    <row r="201" spans="2:10">
      <c r="B201" s="425"/>
      <c r="C201" s="440"/>
      <c r="D201" s="433" t="s">
        <v>1659</v>
      </c>
      <c r="E201" s="424" t="s">
        <v>1660</v>
      </c>
      <c r="F201" s="470" t="s">
        <v>794</v>
      </c>
      <c r="G201" s="337" t="s">
        <v>1482</v>
      </c>
      <c r="H201" s="415"/>
      <c r="I201" s="416"/>
      <c r="J201" s="375" t="s">
        <v>1221</v>
      </c>
    </row>
    <row r="202" spans="2:10">
      <c r="B202" s="425"/>
      <c r="C202" s="440"/>
      <c r="D202" s="433"/>
      <c r="E202" s="424"/>
      <c r="F202" s="470"/>
      <c r="G202" s="337" t="s">
        <v>914</v>
      </c>
      <c r="H202" s="415"/>
      <c r="I202" s="416"/>
      <c r="J202" s="375" t="s">
        <v>1475</v>
      </c>
    </row>
    <row r="203" spans="2:10">
      <c r="B203" s="437"/>
      <c r="C203" s="426" t="s">
        <v>1227</v>
      </c>
      <c r="E203" s="424"/>
      <c r="F203" s="470"/>
      <c r="G203" s="337" t="s">
        <v>914</v>
      </c>
      <c r="H203" s="415"/>
      <c r="I203" s="416"/>
      <c r="J203" s="375" t="s">
        <v>1475</v>
      </c>
    </row>
    <row r="204" spans="2:10">
      <c r="B204" s="437"/>
      <c r="C204" s="438"/>
      <c r="D204" s="413" t="s">
        <v>211</v>
      </c>
      <c r="E204" s="424" t="s">
        <v>847</v>
      </c>
      <c r="F204" s="650" t="s">
        <v>1446</v>
      </c>
      <c r="G204" s="337" t="s">
        <v>914</v>
      </c>
      <c r="H204" s="415"/>
      <c r="I204" s="416"/>
      <c r="J204" s="375" t="s">
        <v>1661</v>
      </c>
    </row>
    <row r="205" spans="2:10">
      <c r="B205" s="437"/>
      <c r="C205" s="438"/>
      <c r="D205" s="413" t="s">
        <v>210</v>
      </c>
      <c r="E205" s="424" t="s">
        <v>848</v>
      </c>
      <c r="F205" s="650" t="s">
        <v>1446</v>
      </c>
      <c r="G205" s="337" t="s">
        <v>914</v>
      </c>
      <c r="H205" s="415"/>
      <c r="I205" s="416"/>
      <c r="J205" s="375" t="s">
        <v>1662</v>
      </c>
    </row>
    <row r="206" spans="2:10">
      <c r="B206" s="437"/>
      <c r="C206" s="438"/>
      <c r="D206" s="413" t="s">
        <v>209</v>
      </c>
      <c r="E206" s="424" t="s">
        <v>849</v>
      </c>
      <c r="F206" s="650" t="s">
        <v>1446</v>
      </c>
      <c r="G206" s="337" t="s">
        <v>914</v>
      </c>
      <c r="H206" s="415"/>
      <c r="I206" s="416"/>
      <c r="J206" s="375" t="s">
        <v>1663</v>
      </c>
    </row>
    <row r="207" spans="2:10">
      <c r="B207" s="437"/>
      <c r="C207" s="438"/>
      <c r="D207" s="413" t="s">
        <v>208</v>
      </c>
      <c r="E207" s="424" t="s">
        <v>850</v>
      </c>
      <c r="F207" s="650" t="s">
        <v>1446</v>
      </c>
      <c r="G207" s="337" t="s">
        <v>914</v>
      </c>
      <c r="H207" s="415"/>
      <c r="I207" s="416"/>
      <c r="J207" s="375" t="s">
        <v>1664</v>
      </c>
    </row>
    <row r="208" spans="2:10">
      <c r="B208" s="437"/>
      <c r="C208" s="438"/>
      <c r="D208" s="413" t="s">
        <v>207</v>
      </c>
      <c r="E208" s="424" t="s">
        <v>851</v>
      </c>
      <c r="F208" s="650" t="s">
        <v>1446</v>
      </c>
      <c r="G208" s="337" t="s">
        <v>914</v>
      </c>
      <c r="H208" s="415"/>
      <c r="I208" s="416"/>
      <c r="J208" s="375" t="s">
        <v>1665</v>
      </c>
    </row>
    <row r="209" spans="2:10">
      <c r="B209" s="437"/>
      <c r="C209" s="438"/>
      <c r="D209" s="413" t="s">
        <v>206</v>
      </c>
      <c r="E209" s="424" t="s">
        <v>852</v>
      </c>
      <c r="F209" s="650" t="s">
        <v>1446</v>
      </c>
      <c r="G209" s="337" t="s">
        <v>914</v>
      </c>
      <c r="H209" s="415"/>
      <c r="I209" s="416"/>
      <c r="J209" s="375" t="s">
        <v>1666</v>
      </c>
    </row>
    <row r="210" spans="2:10">
      <c r="B210" s="437"/>
      <c r="C210" s="438"/>
      <c r="D210" s="413" t="s">
        <v>205</v>
      </c>
      <c r="E210" s="424" t="s">
        <v>853</v>
      </c>
      <c r="F210" s="650" t="s">
        <v>1446</v>
      </c>
      <c r="G210" s="337" t="s">
        <v>914</v>
      </c>
      <c r="H210" s="415"/>
      <c r="I210" s="416"/>
      <c r="J210" s="375" t="s">
        <v>1667</v>
      </c>
    </row>
    <row r="211" spans="2:10">
      <c r="B211" s="437"/>
      <c r="C211" s="438"/>
      <c r="D211" s="413" t="s">
        <v>204</v>
      </c>
      <c r="E211" s="424" t="s">
        <v>1258</v>
      </c>
      <c r="F211" s="650" t="s">
        <v>1446</v>
      </c>
      <c r="G211" s="337" t="s">
        <v>914</v>
      </c>
      <c r="H211" s="415"/>
      <c r="I211" s="416"/>
      <c r="J211" s="375" t="s">
        <v>1668</v>
      </c>
    </row>
    <row r="212" spans="2:10">
      <c r="B212" s="437"/>
      <c r="C212" s="438"/>
      <c r="D212" s="413" t="s">
        <v>676</v>
      </c>
      <c r="E212" s="471" t="s">
        <v>854</v>
      </c>
      <c r="F212" s="650" t="s">
        <v>1444</v>
      </c>
      <c r="G212" s="337" t="s">
        <v>914</v>
      </c>
      <c r="H212" s="415"/>
      <c r="I212" s="416"/>
      <c r="J212" s="375" t="s">
        <v>1669</v>
      </c>
    </row>
    <row r="213" spans="2:10">
      <c r="B213" s="437"/>
      <c r="C213" s="438"/>
      <c r="D213" s="413" t="s">
        <v>677</v>
      </c>
      <c r="E213" s="472" t="s">
        <v>855</v>
      </c>
      <c r="F213" s="650" t="s">
        <v>1444</v>
      </c>
      <c r="G213" s="337" t="s">
        <v>914</v>
      </c>
      <c r="H213" s="415"/>
      <c r="I213" s="416"/>
      <c r="J213" s="375" t="s">
        <v>1670</v>
      </c>
    </row>
    <row r="214" spans="2:10">
      <c r="B214" s="437"/>
      <c r="C214" s="438"/>
      <c r="D214" s="413"/>
      <c r="E214" s="472"/>
      <c r="F214" s="470"/>
      <c r="G214" s="337"/>
      <c r="H214" s="415"/>
      <c r="I214" s="416"/>
      <c r="J214" s="375" t="s">
        <v>1475</v>
      </c>
    </row>
    <row r="215" spans="2:10">
      <c r="B215" s="425"/>
      <c r="C215" s="440"/>
      <c r="D215" s="413" t="s">
        <v>1671</v>
      </c>
      <c r="E215" s="170" t="s">
        <v>1672</v>
      </c>
      <c r="F215" s="427" t="s">
        <v>794</v>
      </c>
      <c r="G215" s="337" t="s">
        <v>1482</v>
      </c>
      <c r="H215" s="418"/>
      <c r="I215" s="458"/>
      <c r="J215" s="375" t="s">
        <v>1222</v>
      </c>
    </row>
    <row r="216" spans="2:10">
      <c r="B216" s="425"/>
      <c r="C216" s="440"/>
      <c r="D216" s="413" t="s">
        <v>1673</v>
      </c>
      <c r="E216" s="170" t="s">
        <v>172</v>
      </c>
      <c r="F216" s="427" t="s">
        <v>794</v>
      </c>
      <c r="G216" s="337" t="s">
        <v>1482</v>
      </c>
      <c r="H216" s="418"/>
      <c r="I216" s="458"/>
      <c r="J216" s="375" t="s">
        <v>1223</v>
      </c>
    </row>
    <row r="217" spans="2:10">
      <c r="B217" s="425"/>
      <c r="C217" s="440"/>
      <c r="D217" s="413" t="s">
        <v>1674</v>
      </c>
      <c r="E217" s="170" t="s">
        <v>177</v>
      </c>
      <c r="F217" s="427" t="s">
        <v>794</v>
      </c>
      <c r="G217" s="337" t="s">
        <v>1482</v>
      </c>
      <c r="H217" s="418"/>
      <c r="I217" s="458"/>
      <c r="J217" s="375" t="s">
        <v>1224</v>
      </c>
    </row>
    <row r="218" spans="2:10">
      <c r="B218" s="425"/>
      <c r="C218" s="440"/>
      <c r="D218" s="413" t="s">
        <v>1675</v>
      </c>
      <c r="E218" s="170" t="s">
        <v>1676</v>
      </c>
      <c r="F218" s="427" t="s">
        <v>794</v>
      </c>
      <c r="G218" s="337" t="s">
        <v>1482</v>
      </c>
      <c r="H218" s="418"/>
      <c r="I218" s="458"/>
      <c r="J218" s="375" t="s">
        <v>1225</v>
      </c>
    </row>
    <row r="219" spans="2:10">
      <c r="B219" s="425"/>
      <c r="C219" s="440"/>
      <c r="D219" s="413" t="s">
        <v>1677</v>
      </c>
      <c r="E219" s="170" t="s">
        <v>1678</v>
      </c>
      <c r="F219" s="427" t="s">
        <v>794</v>
      </c>
      <c r="G219" s="337" t="s">
        <v>1482</v>
      </c>
      <c r="H219" s="418"/>
      <c r="I219" s="458"/>
      <c r="J219" s="375" t="s">
        <v>1226</v>
      </c>
    </row>
    <row r="220" spans="2:10">
      <c r="B220" s="425"/>
      <c r="C220" s="440"/>
      <c r="D220" s="413"/>
      <c r="E220" s="170"/>
      <c r="F220" s="427" t="s">
        <v>914</v>
      </c>
      <c r="G220" s="337" t="s">
        <v>914</v>
      </c>
      <c r="H220" s="418"/>
      <c r="I220" s="458"/>
      <c r="J220" s="375" t="s">
        <v>1475</v>
      </c>
    </row>
    <row r="221" spans="2:10">
      <c r="B221" s="425"/>
      <c r="C221" s="440"/>
      <c r="D221" s="413"/>
      <c r="E221" s="170"/>
      <c r="F221" s="427" t="s">
        <v>914</v>
      </c>
      <c r="G221" s="337" t="s">
        <v>914</v>
      </c>
      <c r="H221" s="418"/>
      <c r="I221" s="458"/>
      <c r="J221" s="375" t="s">
        <v>1475</v>
      </c>
    </row>
    <row r="222" spans="2:10">
      <c r="B222" s="425"/>
      <c r="C222" s="440"/>
      <c r="D222" s="413"/>
      <c r="E222" s="170"/>
      <c r="F222" s="427" t="s">
        <v>914</v>
      </c>
      <c r="G222" s="337" t="s">
        <v>914</v>
      </c>
      <c r="H222" s="418"/>
      <c r="I222" s="458"/>
      <c r="J222" s="375" t="s">
        <v>1475</v>
      </c>
    </row>
    <row r="223" spans="2:10">
      <c r="B223" s="425"/>
      <c r="C223" s="426" t="s">
        <v>1228</v>
      </c>
      <c r="E223" s="170"/>
      <c r="F223" s="414"/>
      <c r="G223" s="337" t="s">
        <v>914</v>
      </c>
      <c r="H223" s="418"/>
      <c r="I223" s="458"/>
      <c r="J223" s="375" t="s">
        <v>1475</v>
      </c>
    </row>
    <row r="224" spans="2:10">
      <c r="B224" s="425"/>
      <c r="C224" s="440"/>
      <c r="D224" s="413"/>
      <c r="E224" s="170"/>
      <c r="F224" s="414"/>
      <c r="G224" s="337" t="s">
        <v>914</v>
      </c>
      <c r="H224" s="418"/>
      <c r="I224" s="458"/>
      <c r="J224" s="375" t="s">
        <v>1475</v>
      </c>
    </row>
    <row r="225" spans="2:10" ht="34">
      <c r="B225" s="425"/>
      <c r="C225" s="440"/>
      <c r="D225" s="461" t="s">
        <v>1244</v>
      </c>
      <c r="E225" s="455" t="s">
        <v>1233</v>
      </c>
      <c r="F225" s="414" t="s">
        <v>1229</v>
      </c>
      <c r="G225" s="337" t="s">
        <v>914</v>
      </c>
      <c r="H225" s="418"/>
      <c r="I225" s="458"/>
      <c r="J225" s="375" t="s">
        <v>1679</v>
      </c>
    </row>
    <row r="226" spans="2:10">
      <c r="B226" s="425"/>
      <c r="C226" s="440"/>
      <c r="D226" s="461" t="s">
        <v>1245</v>
      </c>
      <c r="E226" s="455" t="s">
        <v>835</v>
      </c>
      <c r="F226" s="414" t="s">
        <v>1229</v>
      </c>
      <c r="G226" s="337" t="s">
        <v>914</v>
      </c>
      <c r="H226" s="418"/>
      <c r="I226" s="458"/>
      <c r="J226" s="375" t="s">
        <v>1680</v>
      </c>
    </row>
    <row r="227" spans="2:10">
      <c r="B227" s="425"/>
      <c r="C227" s="440"/>
      <c r="D227" s="461" t="s">
        <v>1246</v>
      </c>
      <c r="E227" s="455" t="s">
        <v>836</v>
      </c>
      <c r="F227" s="414" t="s">
        <v>1229</v>
      </c>
      <c r="G227" s="337" t="s">
        <v>914</v>
      </c>
      <c r="H227" s="418"/>
      <c r="I227" s="458"/>
      <c r="J227" s="375" t="s">
        <v>1681</v>
      </c>
    </row>
    <row r="228" spans="2:10">
      <c r="B228" s="425"/>
      <c r="C228" s="440"/>
      <c r="D228" s="413" t="s">
        <v>1247</v>
      </c>
      <c r="E228" s="472" t="s">
        <v>837</v>
      </c>
      <c r="F228" s="650" t="s">
        <v>1446</v>
      </c>
      <c r="G228" s="337" t="s">
        <v>914</v>
      </c>
      <c r="H228" s="418"/>
      <c r="I228" s="458"/>
      <c r="J228" s="375" t="s">
        <v>1682</v>
      </c>
    </row>
    <row r="229" spans="2:10" ht="17.5" thickBot="1">
      <c r="B229" s="376"/>
      <c r="C229" s="377"/>
      <c r="D229" s="378"/>
      <c r="E229" s="379"/>
      <c r="F229" s="657" t="s">
        <v>914</v>
      </c>
      <c r="G229" s="337" t="s">
        <v>914</v>
      </c>
      <c r="H229" s="380"/>
      <c r="I229" s="381"/>
      <c r="J229" s="375" t="s">
        <v>1475</v>
      </c>
    </row>
    <row r="230" spans="2:10">
      <c r="B230" s="384" t="s">
        <v>1441</v>
      </c>
      <c r="C230" s="384"/>
      <c r="G230" s="473"/>
      <c r="J230" s="375" t="s">
        <v>1475</v>
      </c>
    </row>
    <row r="231" spans="2:10">
      <c r="B231" s="384"/>
      <c r="C231" s="384"/>
    </row>
    <row r="232" spans="2:10">
      <c r="B232" s="386" t="s">
        <v>856</v>
      </c>
    </row>
    <row r="233" spans="2:10">
      <c r="B233" s="375"/>
      <c r="C233" s="375"/>
      <c r="D233" s="375"/>
    </row>
  </sheetData>
  <autoFilter ref="A7:L7" xr:uid="{00000000-0001-0000-0000-000000000000}"/>
  <mergeCells count="4">
    <mergeCell ref="B1:H1"/>
    <mergeCell ref="B2:I2"/>
    <mergeCell ref="D3:I3"/>
    <mergeCell ref="F4:I4"/>
  </mergeCells>
  <phoneticPr fontId="6" type="noConversion"/>
  <dataValidations count="3">
    <dataValidation type="list" allowBlank="1" showInputMessage="1" showErrorMessage="1" sqref="B9" xr:uid="{EF9E6EFF-AABD-49D3-B5BA-360896280D65}">
      <formula1>"刪除,刪除-外部版-移至他處,新增-外部版-他處移入,新增,選修,移至他處,他處移入,外部版"</formula1>
    </dataValidation>
    <dataValidation type="list" allowBlank="1" showInputMessage="1" showErrorMessage="1" sqref="B8" xr:uid="{06DEE960-CE95-4CC9-A77B-757C1F5E9679}">
      <formula1>"外部版,外部版-移至他處,外部版-他處移入,刪除,建議新增,移至他處,他處移入"</formula1>
    </dataValidation>
    <dataValidation type="list" allowBlank="1" showInputMessage="1" showErrorMessage="1" sqref="B10:B229" xr:uid="{4139D541-D820-4639-B35E-C49C2A11DEF3}">
      <formula1>"刪除,刪除-外部版-移至他處,新增-外部版-他處移入,新增,選修,移至他處,他處移入"</formula1>
    </dataValidation>
  </dataValidations>
  <printOptions horizontalCentered="1"/>
  <pageMargins left="0.23622047244094491" right="0.23622047244094491" top="0.74803149606299213" bottom="0.74803149606299213" header="0.31496062992125984" footer="0.31496062992125984"/>
  <pageSetup paperSize="9" scale="39" fitToHeight="0" orientation="portrait" r:id="rId1"/>
  <headerFooter alignWithMargins="0">
    <oddFooter>&amp;L&amp;F&amp;C&amp;"標楷體,標準"&amp;10第 &amp;P 頁，共 &amp;N 頁&amp;R&amp;A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86F6E-1D84-4F54-9187-70AD7E199594}">
  <sheetPr codeName="工作表16">
    <tabColor rgb="FFFFC000"/>
    <pageSetUpPr fitToPage="1"/>
  </sheetPr>
  <dimension ref="A1:E65"/>
  <sheetViews>
    <sheetView zoomScale="75" zoomScaleNormal="75" workbookViewId="0">
      <selection sqref="A1:XFD1048576"/>
    </sheetView>
  </sheetViews>
  <sheetFormatPr defaultColWidth="9" defaultRowHeight="18" customHeight="1"/>
  <cols>
    <col min="1" max="1" width="71.54296875" style="4" customWidth="1"/>
    <col min="2" max="2" width="28.36328125" style="4" customWidth="1"/>
    <col min="3" max="3" width="4.08984375" style="4" bestFit="1" customWidth="1"/>
    <col min="4" max="4" width="33.08984375" style="4" bestFit="1" customWidth="1"/>
    <col min="5" max="5" width="7" style="4" bestFit="1" customWidth="1"/>
    <col min="6" max="16384" width="9" style="4"/>
  </cols>
  <sheetData>
    <row r="1" spans="1:5" ht="18" customHeight="1">
      <c r="A1" s="214" t="s">
        <v>445</v>
      </c>
      <c r="B1" s="215"/>
      <c r="C1" s="215"/>
      <c r="D1" s="215"/>
      <c r="E1" s="215"/>
    </row>
    <row r="2" spans="1:5" ht="18" customHeight="1">
      <c r="A2" s="670" t="str">
        <f>受檢機構&amp;"綜合損益表"</f>
        <v>ＯＯＯ產物保險公司綜合損益表</v>
      </c>
      <c r="B2" s="671"/>
      <c r="C2" s="671"/>
      <c r="D2" s="671"/>
    </row>
    <row r="3" spans="1:5" ht="18" customHeight="1">
      <c r="A3" s="215"/>
      <c r="B3" s="215"/>
      <c r="C3" s="215"/>
      <c r="D3" s="216" t="s">
        <v>7</v>
      </c>
      <c r="E3" s="216"/>
    </row>
    <row r="4" spans="1:5" ht="19.5">
      <c r="A4" s="714" t="s">
        <v>650</v>
      </c>
      <c r="B4" s="716" t="str">
        <f>+TEXT(基準日,"ee")&amp;".1.1～"&amp; TEXT(基準日,"ee")&amp;"."&amp; TEXT(基準日,"mm")&amp;"."&amp; TEXT(基準日,"dd")</f>
        <v>115.1.1～115.06.30</v>
      </c>
      <c r="C4" s="717"/>
      <c r="D4" s="362" t="str">
        <f>+TEXT(基準日,"ee")-1&amp;"年度"</f>
        <v>114年度</v>
      </c>
      <c r="E4" s="363" t="str">
        <f>IF(+TEXT(基準日,"ee")-2&gt;113,+TEXT(基準日,"ee")-2&amp;"年度","-")</f>
        <v>-</v>
      </c>
    </row>
    <row r="5" spans="1:5" ht="19.5">
      <c r="A5" s="715"/>
      <c r="B5" s="374" t="s">
        <v>6</v>
      </c>
      <c r="C5" s="217" t="s">
        <v>5</v>
      </c>
      <c r="D5" s="218" t="s">
        <v>273</v>
      </c>
      <c r="E5" s="364" t="s">
        <v>273</v>
      </c>
    </row>
    <row r="6" spans="1:5" ht="19.5">
      <c r="A6" s="590" t="s">
        <v>974</v>
      </c>
      <c r="B6" s="366"/>
      <c r="C6" s="365"/>
      <c r="D6" s="366"/>
      <c r="E6" s="367"/>
    </row>
    <row r="7" spans="1:5" ht="19.5">
      <c r="A7" s="207" t="s">
        <v>975</v>
      </c>
      <c r="B7" s="5"/>
      <c r="C7" s="6"/>
      <c r="D7" s="5"/>
      <c r="E7" s="368"/>
    </row>
    <row r="8" spans="1:5" ht="19.5">
      <c r="A8" s="207" t="s">
        <v>976</v>
      </c>
      <c r="B8" s="5"/>
      <c r="C8" s="6"/>
      <c r="D8" s="5"/>
      <c r="E8" s="368"/>
    </row>
    <row r="9" spans="1:5" ht="19.5">
      <c r="A9" s="207" t="s">
        <v>977</v>
      </c>
      <c r="B9" s="5"/>
      <c r="C9" s="6"/>
      <c r="D9" s="5"/>
      <c r="E9" s="368"/>
    </row>
    <row r="10" spans="1:5" ht="19.5">
      <c r="A10" s="219" t="s">
        <v>978</v>
      </c>
      <c r="B10" s="5"/>
      <c r="C10" s="6"/>
      <c r="D10" s="5"/>
      <c r="E10" s="368"/>
    </row>
    <row r="11" spans="1:5" ht="19.5">
      <c r="A11" s="369" t="s">
        <v>979</v>
      </c>
      <c r="B11" s="366"/>
      <c r="C11" s="365"/>
      <c r="D11" s="366"/>
      <c r="E11" s="367"/>
    </row>
    <row r="12" spans="1:5" ht="19.5">
      <c r="A12" s="220" t="s">
        <v>980</v>
      </c>
      <c r="B12" s="5"/>
      <c r="C12" s="6"/>
      <c r="D12" s="5"/>
      <c r="E12" s="368"/>
    </row>
    <row r="13" spans="1:5" ht="19.5">
      <c r="A13" s="221" t="s">
        <v>981</v>
      </c>
      <c r="B13" s="5"/>
      <c r="C13" s="6"/>
      <c r="D13" s="5"/>
      <c r="E13" s="368"/>
    </row>
    <row r="14" spans="1:5" ht="19.5">
      <c r="A14" s="221" t="s">
        <v>982</v>
      </c>
      <c r="B14" s="5"/>
      <c r="C14" s="6"/>
      <c r="D14" s="5"/>
      <c r="E14" s="368"/>
    </row>
    <row r="15" spans="1:5" ht="19.5">
      <c r="A15" s="221" t="s">
        <v>983</v>
      </c>
      <c r="B15" s="5"/>
      <c r="C15" s="6"/>
      <c r="D15" s="5"/>
      <c r="E15" s="368"/>
    </row>
    <row r="16" spans="1:5" ht="19.5">
      <c r="A16" s="221" t="s">
        <v>984</v>
      </c>
      <c r="B16" s="5"/>
      <c r="C16" s="6"/>
      <c r="D16" s="5"/>
      <c r="E16" s="368"/>
    </row>
    <row r="17" spans="1:5" ht="19.5">
      <c r="A17" s="208" t="s">
        <v>985</v>
      </c>
      <c r="B17" s="5"/>
      <c r="C17" s="6"/>
      <c r="D17" s="5"/>
      <c r="E17" s="368"/>
    </row>
    <row r="18" spans="1:5" ht="19.5">
      <c r="A18" s="221" t="s">
        <v>986</v>
      </c>
      <c r="B18" s="5"/>
      <c r="C18" s="6"/>
      <c r="D18" s="5"/>
      <c r="E18" s="368"/>
    </row>
    <row r="19" spans="1:5" ht="19.5">
      <c r="A19" s="221" t="s">
        <v>987</v>
      </c>
      <c r="B19" s="5"/>
      <c r="C19" s="6"/>
      <c r="D19" s="5"/>
      <c r="E19" s="368"/>
    </row>
    <row r="20" spans="1:5" ht="19.5">
      <c r="A20" s="221" t="s">
        <v>988</v>
      </c>
      <c r="B20" s="5"/>
      <c r="C20" s="6"/>
      <c r="D20" s="5"/>
      <c r="E20" s="368"/>
    </row>
    <row r="21" spans="1:5" ht="19.5">
      <c r="A21" s="221" t="s">
        <v>989</v>
      </c>
      <c r="B21" s="5"/>
      <c r="C21" s="6"/>
      <c r="D21" s="5"/>
      <c r="E21" s="368"/>
    </row>
    <row r="22" spans="1:5" ht="19.5">
      <c r="A22" s="221" t="s">
        <v>990</v>
      </c>
      <c r="B22" s="5"/>
      <c r="C22" s="6"/>
      <c r="D22" s="5"/>
      <c r="E22" s="368"/>
    </row>
    <row r="23" spans="1:5" ht="19.5">
      <c r="A23" s="221" t="s">
        <v>991</v>
      </c>
      <c r="B23" s="5"/>
      <c r="C23" s="6"/>
      <c r="D23" s="5"/>
      <c r="E23" s="368"/>
    </row>
    <row r="24" spans="1:5" ht="19.5">
      <c r="A24" s="208" t="s">
        <v>992</v>
      </c>
      <c r="B24" s="5"/>
      <c r="C24" s="6"/>
      <c r="D24" s="5"/>
      <c r="E24" s="368"/>
    </row>
    <row r="25" spans="1:5" ht="19.5">
      <c r="A25" s="222" t="s">
        <v>993</v>
      </c>
      <c r="B25" s="5"/>
      <c r="C25" s="6"/>
      <c r="D25" s="5"/>
      <c r="E25" s="368"/>
    </row>
    <row r="26" spans="1:5" ht="19.5">
      <c r="A26" s="221" t="s">
        <v>994</v>
      </c>
      <c r="B26" s="5"/>
      <c r="C26" s="6"/>
      <c r="D26" s="5"/>
      <c r="E26" s="368"/>
    </row>
    <row r="27" spans="1:5" ht="19.5">
      <c r="A27" s="221" t="s">
        <v>995</v>
      </c>
      <c r="B27" s="5"/>
      <c r="C27" s="6"/>
      <c r="D27" s="5"/>
      <c r="E27" s="368"/>
    </row>
    <row r="28" spans="1:5" ht="19.5">
      <c r="A28" s="211" t="s">
        <v>996</v>
      </c>
      <c r="B28" s="5"/>
      <c r="C28" s="6"/>
      <c r="D28" s="5"/>
      <c r="E28" s="368"/>
    </row>
    <row r="29" spans="1:5" ht="19.5">
      <c r="A29" s="211" t="s">
        <v>997</v>
      </c>
      <c r="B29" s="5"/>
      <c r="C29" s="6"/>
      <c r="D29" s="5"/>
      <c r="E29" s="368"/>
    </row>
    <row r="30" spans="1:5" ht="19.5">
      <c r="A30" s="223" t="s">
        <v>998</v>
      </c>
      <c r="B30" s="5"/>
      <c r="C30" s="6"/>
      <c r="D30" s="5"/>
      <c r="E30" s="368"/>
    </row>
    <row r="31" spans="1:5" ht="19.5">
      <c r="A31" s="370" t="s">
        <v>999</v>
      </c>
      <c r="B31" s="366"/>
      <c r="C31" s="365"/>
      <c r="D31" s="366"/>
      <c r="E31" s="367"/>
    </row>
    <row r="32" spans="1:5" ht="19.5">
      <c r="A32" s="211" t="s">
        <v>1000</v>
      </c>
      <c r="B32" s="5"/>
      <c r="C32" s="6"/>
      <c r="D32" s="5"/>
      <c r="E32" s="368"/>
    </row>
    <row r="33" spans="1:5" ht="19.5">
      <c r="A33" s="211" t="s">
        <v>1001</v>
      </c>
      <c r="B33" s="5"/>
      <c r="C33" s="6"/>
      <c r="D33" s="5"/>
      <c r="E33" s="368"/>
    </row>
    <row r="34" spans="1:5" ht="19.5">
      <c r="A34" s="220" t="s">
        <v>1002</v>
      </c>
      <c r="B34" s="5"/>
      <c r="C34" s="6"/>
      <c r="D34" s="5"/>
      <c r="E34" s="368"/>
    </row>
    <row r="35" spans="1:5" ht="19.5">
      <c r="A35" s="220" t="s">
        <v>1003</v>
      </c>
      <c r="B35" s="5"/>
      <c r="C35" s="6"/>
      <c r="D35" s="5"/>
      <c r="E35" s="368"/>
    </row>
    <row r="36" spans="1:5" ht="19.5">
      <c r="A36" s="207" t="s">
        <v>1004</v>
      </c>
      <c r="B36" s="5"/>
      <c r="C36" s="6"/>
      <c r="D36" s="5"/>
      <c r="E36" s="368"/>
    </row>
    <row r="37" spans="1:5" ht="19.5">
      <c r="A37" s="219" t="s">
        <v>1005</v>
      </c>
      <c r="B37" s="5"/>
      <c r="C37" s="6"/>
      <c r="D37" s="5"/>
      <c r="E37" s="368"/>
    </row>
    <row r="38" spans="1:5" ht="19.5">
      <c r="A38" s="224" t="s">
        <v>1006</v>
      </c>
      <c r="B38" s="5"/>
      <c r="C38" s="6"/>
      <c r="D38" s="5"/>
      <c r="E38" s="368"/>
    </row>
    <row r="39" spans="1:5" ht="19.5">
      <c r="A39" s="224" t="s">
        <v>1007</v>
      </c>
      <c r="B39" s="5"/>
      <c r="C39" s="6"/>
      <c r="D39" s="5"/>
      <c r="E39" s="368"/>
    </row>
    <row r="40" spans="1:5" ht="19.5">
      <c r="A40" s="224" t="s">
        <v>1008</v>
      </c>
      <c r="B40" s="5"/>
      <c r="C40" s="6"/>
      <c r="D40" s="5"/>
      <c r="E40" s="368"/>
    </row>
    <row r="41" spans="1:5" ht="19.5">
      <c r="A41" s="224" t="s">
        <v>1009</v>
      </c>
      <c r="B41" s="5"/>
      <c r="C41" s="6"/>
      <c r="D41" s="5"/>
      <c r="E41" s="368"/>
    </row>
    <row r="42" spans="1:5" ht="19.5">
      <c r="A42" s="224" t="s">
        <v>1010</v>
      </c>
      <c r="B42" s="5"/>
      <c r="C42" s="6"/>
      <c r="D42" s="5"/>
      <c r="E42" s="368"/>
    </row>
    <row r="43" spans="1:5" ht="19.5">
      <c r="A43" s="224" t="s">
        <v>1011</v>
      </c>
      <c r="B43" s="5"/>
      <c r="C43" s="6"/>
      <c r="D43" s="5"/>
      <c r="E43" s="368"/>
    </row>
    <row r="44" spans="1:5" ht="19.5">
      <c r="A44" s="224" t="s">
        <v>1012</v>
      </c>
      <c r="B44" s="5"/>
      <c r="C44" s="6"/>
      <c r="D44" s="5"/>
      <c r="E44" s="368"/>
    </row>
    <row r="45" spans="1:5" ht="19.5">
      <c r="A45" s="590" t="s">
        <v>683</v>
      </c>
      <c r="B45" s="366"/>
      <c r="C45" s="365"/>
      <c r="D45" s="366"/>
      <c r="E45" s="367"/>
    </row>
    <row r="46" spans="1:5" ht="19.5">
      <c r="A46" s="371" t="s">
        <v>1013</v>
      </c>
      <c r="B46" s="366"/>
      <c r="C46" s="365"/>
      <c r="D46" s="366"/>
      <c r="E46" s="367"/>
    </row>
    <row r="47" spans="1:5" ht="19.5">
      <c r="A47" s="221" t="s">
        <v>1014</v>
      </c>
      <c r="B47" s="5"/>
      <c r="C47" s="6"/>
      <c r="D47" s="5"/>
      <c r="E47" s="368"/>
    </row>
    <row r="48" spans="1:5" ht="19.5">
      <c r="A48" s="221" t="s">
        <v>1015</v>
      </c>
      <c r="B48" s="5"/>
      <c r="C48" s="6"/>
      <c r="D48" s="5"/>
      <c r="E48" s="368"/>
    </row>
    <row r="49" spans="1:5" ht="19.5">
      <c r="A49" s="221" t="s">
        <v>1016</v>
      </c>
      <c r="B49" s="5"/>
      <c r="C49" s="6"/>
      <c r="D49" s="5"/>
      <c r="E49" s="368"/>
    </row>
    <row r="50" spans="1:5" ht="19.5">
      <c r="A50" s="208" t="s">
        <v>996</v>
      </c>
      <c r="B50" s="5"/>
      <c r="C50" s="6"/>
      <c r="D50" s="5"/>
      <c r="E50" s="368"/>
    </row>
    <row r="51" spans="1:5" ht="19.5">
      <c r="A51" s="221" t="s">
        <v>1017</v>
      </c>
      <c r="B51" s="5"/>
      <c r="C51" s="6"/>
      <c r="D51" s="5"/>
      <c r="E51" s="368"/>
    </row>
    <row r="52" spans="1:5" ht="19.5">
      <c r="A52" s="221" t="s">
        <v>1018</v>
      </c>
      <c r="B52" s="5"/>
      <c r="C52" s="6"/>
      <c r="D52" s="5"/>
      <c r="E52" s="368"/>
    </row>
    <row r="53" spans="1:5" ht="19.5">
      <c r="A53" s="221" t="s">
        <v>1019</v>
      </c>
      <c r="B53" s="5"/>
      <c r="C53" s="6"/>
      <c r="D53" s="5"/>
      <c r="E53" s="368"/>
    </row>
    <row r="54" spans="1:5" ht="19.5">
      <c r="A54" s="221" t="s">
        <v>1020</v>
      </c>
      <c r="B54" s="5"/>
      <c r="C54" s="6"/>
      <c r="D54" s="5"/>
      <c r="E54" s="368"/>
    </row>
    <row r="55" spans="1:5" ht="19.5">
      <c r="A55" s="371" t="s">
        <v>1021</v>
      </c>
      <c r="B55" s="366"/>
      <c r="C55" s="365"/>
      <c r="D55" s="366"/>
      <c r="E55" s="367"/>
    </row>
    <row r="56" spans="1:5" ht="19.5">
      <c r="A56" s="221" t="s">
        <v>1022</v>
      </c>
      <c r="B56" s="5"/>
      <c r="C56" s="6"/>
      <c r="D56" s="5"/>
      <c r="E56" s="368"/>
    </row>
    <row r="57" spans="1:5" ht="19.5">
      <c r="A57" s="221" t="s">
        <v>1023</v>
      </c>
      <c r="B57" s="5"/>
      <c r="C57" s="6"/>
      <c r="D57" s="5"/>
      <c r="E57" s="368"/>
    </row>
    <row r="58" spans="1:5" ht="19.5">
      <c r="A58" s="208" t="s">
        <v>996</v>
      </c>
      <c r="B58" s="5"/>
      <c r="C58" s="6"/>
      <c r="D58" s="5"/>
      <c r="E58" s="368"/>
    </row>
    <row r="59" spans="1:5" ht="19.5">
      <c r="A59" s="208" t="s">
        <v>997</v>
      </c>
      <c r="B59" s="5"/>
      <c r="C59" s="6"/>
      <c r="D59" s="5"/>
      <c r="E59" s="368"/>
    </row>
    <row r="60" spans="1:5" ht="19.5">
      <c r="A60" s="221" t="s">
        <v>1017</v>
      </c>
      <c r="B60" s="5"/>
      <c r="C60" s="6"/>
      <c r="D60" s="5"/>
      <c r="E60" s="368"/>
    </row>
    <row r="61" spans="1:5" ht="19.5">
      <c r="A61" s="208" t="s">
        <v>1024</v>
      </c>
      <c r="B61" s="5"/>
      <c r="C61" s="6"/>
      <c r="D61" s="5"/>
      <c r="E61" s="368"/>
    </row>
    <row r="62" spans="1:5" ht="19.5">
      <c r="A62" s="221" t="s">
        <v>1025</v>
      </c>
      <c r="B62" s="5"/>
      <c r="C62" s="6"/>
      <c r="D62" s="5"/>
      <c r="E62" s="368"/>
    </row>
    <row r="63" spans="1:5" ht="19.5">
      <c r="A63" s="221" t="s">
        <v>1026</v>
      </c>
      <c r="B63" s="5"/>
      <c r="C63" s="6"/>
      <c r="D63" s="5"/>
      <c r="E63" s="368"/>
    </row>
    <row r="64" spans="1:5" ht="19.5">
      <c r="A64" s="372" t="s">
        <v>1027</v>
      </c>
      <c r="B64" s="183"/>
      <c r="C64" s="225"/>
      <c r="D64" s="183"/>
      <c r="E64" s="373"/>
    </row>
    <row r="65" spans="1:5" ht="19.5">
      <c r="A65" s="591" t="s">
        <v>1028</v>
      </c>
      <c r="B65" s="183"/>
      <c r="C65" s="225"/>
      <c r="D65" s="183"/>
      <c r="E65" s="373"/>
    </row>
  </sheetData>
  <mergeCells count="3">
    <mergeCell ref="A4:A5"/>
    <mergeCell ref="B4:C4"/>
    <mergeCell ref="A2:D2"/>
  </mergeCells>
  <phoneticPr fontId="8" type="noConversion"/>
  <printOptions horizontalCentered="1"/>
  <pageMargins left="0.23622047244094491" right="0.23622047244094491" top="1.1417322834645669" bottom="0.6692913385826772" header="0.27559055118110237" footer="0.51181102362204722"/>
  <pageSetup paperSize="9" scale="61" orientation="portrait" r:id="rId1"/>
  <headerFooter alignWithMargins="0">
    <oddFooter>&amp;L&amp;F&amp;C&amp;"標楷體,標準"&amp;10第 &amp;P 頁，共 &amp;N 頁&amp;R&amp;A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7ADCE-8ECD-4BBF-9A6A-3E0A8D8EEC54}">
  <sheetPr codeName="工作表18">
    <tabColor rgb="FFFFC000"/>
    <pageSetUpPr fitToPage="1"/>
  </sheetPr>
  <dimension ref="A1:H16"/>
  <sheetViews>
    <sheetView zoomScale="90" zoomScaleNormal="90" workbookViewId="0"/>
  </sheetViews>
  <sheetFormatPr defaultRowHeight="19.5"/>
  <cols>
    <col min="1" max="1" width="18" style="181" bestFit="1" customWidth="1"/>
    <col min="2" max="2" width="18" style="181" customWidth="1"/>
    <col min="3" max="3" width="38" style="181" bestFit="1" customWidth="1"/>
    <col min="4" max="4" width="24.90625" style="181" bestFit="1" customWidth="1"/>
    <col min="5" max="5" width="20" style="181" customWidth="1"/>
    <col min="6" max="6" width="33.1796875" style="181" customWidth="1"/>
    <col min="7" max="7" width="17.26953125" style="181" customWidth="1"/>
    <col min="8" max="16384" width="8.7265625" style="181"/>
  </cols>
  <sheetData>
    <row r="1" spans="1:8">
      <c r="A1" s="181" t="s">
        <v>1433</v>
      </c>
    </row>
    <row r="2" spans="1:8" ht="20" thickBot="1"/>
    <row r="3" spans="1:8">
      <c r="A3" s="723" t="s">
        <v>1402</v>
      </c>
      <c r="B3" s="724"/>
      <c r="C3" s="725"/>
      <c r="D3" s="503">
        <f>基準日</f>
        <v>46203</v>
      </c>
      <c r="E3" s="495" t="s">
        <v>1410</v>
      </c>
      <c r="F3" s="496" t="str">
        <f>+TEXT(基準日,"ee")-1&amp;"年度"</f>
        <v>114年度</v>
      </c>
      <c r="G3" s="497" t="str">
        <f>IF(+TEXT(基準日,"ee")-2&gt;113,"增減","-")</f>
        <v>-</v>
      </c>
      <c r="H3" s="498" t="str">
        <f>IF(+TEXT(基準日,"ee")-2&gt;113,+TEXT(基準日,"ee")-2&amp;"年度","-")</f>
        <v>-</v>
      </c>
    </row>
    <row r="4" spans="1:8" ht="20" thickBot="1">
      <c r="A4" s="726"/>
      <c r="B4" s="727"/>
      <c r="C4" s="728"/>
      <c r="D4" s="515" t="s">
        <v>1409</v>
      </c>
      <c r="E4" s="516" t="s">
        <v>1412</v>
      </c>
      <c r="F4" s="516" t="s">
        <v>1414</v>
      </c>
      <c r="G4" s="517" t="s">
        <v>1422</v>
      </c>
      <c r="H4" s="518" t="s">
        <v>1426</v>
      </c>
    </row>
    <row r="5" spans="1:8" ht="20" customHeight="1">
      <c r="A5" s="720" t="s">
        <v>1430</v>
      </c>
      <c r="B5" s="509" t="s">
        <v>1423</v>
      </c>
      <c r="C5" s="510" t="s">
        <v>1424</v>
      </c>
      <c r="D5" s="511"/>
      <c r="E5" s="512"/>
      <c r="F5" s="512"/>
      <c r="G5" s="513"/>
      <c r="H5" s="514"/>
    </row>
    <row r="6" spans="1:8">
      <c r="A6" s="721"/>
      <c r="B6" s="722" t="s">
        <v>18</v>
      </c>
      <c r="C6" s="506" t="s">
        <v>1405</v>
      </c>
      <c r="D6" s="504"/>
      <c r="E6" s="493"/>
      <c r="F6" s="493"/>
      <c r="G6" s="494"/>
      <c r="H6" s="499"/>
    </row>
    <row r="7" spans="1:8">
      <c r="A7" s="721"/>
      <c r="B7" s="722"/>
      <c r="C7" s="506" t="s">
        <v>1406</v>
      </c>
      <c r="D7" s="504"/>
      <c r="E7" s="493"/>
      <c r="F7" s="493"/>
      <c r="G7" s="494"/>
      <c r="H7" s="499"/>
    </row>
    <row r="8" spans="1:8">
      <c r="A8" s="721"/>
      <c r="B8" s="722"/>
      <c r="C8" s="506" t="s">
        <v>1407</v>
      </c>
      <c r="D8" s="504"/>
      <c r="E8" s="493"/>
      <c r="F8" s="493"/>
      <c r="G8" s="494"/>
      <c r="H8" s="499"/>
    </row>
    <row r="9" spans="1:8">
      <c r="A9" s="721"/>
      <c r="B9" s="722"/>
      <c r="C9" s="506" t="s">
        <v>1425</v>
      </c>
      <c r="D9" s="504"/>
      <c r="E9" s="493"/>
      <c r="F9" s="493"/>
      <c r="G9" s="494"/>
      <c r="H9" s="499"/>
    </row>
    <row r="10" spans="1:8">
      <c r="A10" s="721"/>
      <c r="B10" s="722"/>
      <c r="C10" s="506" t="s">
        <v>17</v>
      </c>
      <c r="D10" s="504"/>
      <c r="E10" s="493"/>
      <c r="F10" s="493"/>
      <c r="G10" s="494"/>
      <c r="H10" s="499"/>
    </row>
    <row r="11" spans="1:8">
      <c r="A11" s="721"/>
      <c r="B11" s="722"/>
      <c r="C11" s="506" t="s">
        <v>899</v>
      </c>
      <c r="D11" s="504"/>
      <c r="E11" s="493"/>
      <c r="F11" s="493"/>
      <c r="G11" s="494"/>
      <c r="H11" s="499"/>
    </row>
    <row r="12" spans="1:8">
      <c r="A12" s="721"/>
      <c r="B12" s="722"/>
      <c r="C12" s="506" t="s">
        <v>1403</v>
      </c>
      <c r="D12" s="504"/>
      <c r="E12" s="493"/>
      <c r="F12" s="493"/>
      <c r="G12" s="494"/>
      <c r="H12" s="499"/>
    </row>
    <row r="13" spans="1:8">
      <c r="A13" s="718" t="s">
        <v>1429</v>
      </c>
      <c r="B13" s="492" t="s">
        <v>904</v>
      </c>
      <c r="C13" s="507" t="s">
        <v>1427</v>
      </c>
      <c r="D13" s="504"/>
      <c r="E13" s="493"/>
      <c r="F13" s="493"/>
      <c r="G13" s="494"/>
      <c r="H13" s="499"/>
    </row>
    <row r="14" spans="1:8" ht="20" thickBot="1">
      <c r="A14" s="719"/>
      <c r="B14" s="500" t="s">
        <v>1431</v>
      </c>
      <c r="C14" s="508" t="s">
        <v>1428</v>
      </c>
      <c r="D14" s="505"/>
      <c r="E14" s="501"/>
      <c r="F14" s="501"/>
      <c r="G14" s="501"/>
      <c r="H14" s="502"/>
    </row>
    <row r="16" spans="1:8">
      <c r="A16" s="170" t="s">
        <v>1432</v>
      </c>
    </row>
  </sheetData>
  <mergeCells count="4">
    <mergeCell ref="A13:A14"/>
    <mergeCell ref="A5:A12"/>
    <mergeCell ref="B6:B12"/>
    <mergeCell ref="A3:C4"/>
  </mergeCells>
  <phoneticPr fontId="6" type="noConversion"/>
  <pageMargins left="0.7" right="0.7" top="0.75" bottom="0.75" header="0.3" footer="0.3"/>
  <pageSetup paperSize="9" scale="7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21">
    <tabColor rgb="FFFFFF00"/>
    <pageSetUpPr fitToPage="1"/>
  </sheetPr>
  <dimension ref="A1:J8"/>
  <sheetViews>
    <sheetView workbookViewId="0">
      <selection sqref="A1:XFD1048576"/>
    </sheetView>
  </sheetViews>
  <sheetFormatPr defaultColWidth="8.81640625" defaultRowHeight="17"/>
  <cols>
    <col min="1" max="1" width="10.453125" style="375" bestFit="1" customWidth="1"/>
    <col min="2" max="2" width="6" style="375" bestFit="1" customWidth="1"/>
    <col min="3" max="4" width="10.453125" style="375" bestFit="1" customWidth="1"/>
    <col min="5" max="7" width="12.90625" style="375" bestFit="1" customWidth="1"/>
    <col min="8" max="8" width="15.6328125" style="375" customWidth="1"/>
    <col min="9" max="9" width="12.90625" style="375" bestFit="1" customWidth="1"/>
    <col min="10" max="10" width="11.453125" style="375" customWidth="1"/>
    <col min="11" max="16384" width="8.81640625" style="375"/>
  </cols>
  <sheetData>
    <row r="1" spans="1:10">
      <c r="A1" s="375" t="s">
        <v>312</v>
      </c>
      <c r="B1" s="375" t="s">
        <v>32</v>
      </c>
      <c r="C1" s="375" t="s">
        <v>31</v>
      </c>
      <c r="D1" s="375" t="s">
        <v>30</v>
      </c>
      <c r="E1" s="375" t="s">
        <v>29</v>
      </c>
      <c r="F1" s="375" t="s">
        <v>28</v>
      </c>
      <c r="G1" s="375" t="s">
        <v>27</v>
      </c>
      <c r="H1" s="375" t="s">
        <v>570</v>
      </c>
      <c r="I1" s="375" t="s">
        <v>311</v>
      </c>
      <c r="J1" s="375" t="s">
        <v>567</v>
      </c>
    </row>
    <row r="7" spans="1:10">
      <c r="A7" s="375" t="s">
        <v>568</v>
      </c>
    </row>
    <row r="8" spans="1:10">
      <c r="A8" s="375" t="s">
        <v>569</v>
      </c>
    </row>
  </sheetData>
  <phoneticPr fontId="6" type="noConversion"/>
  <printOptions horizontalCentered="1"/>
  <pageMargins left="0.23622047244094491" right="0.23622047244094491" top="0.27559055118110237" bottom="0.6692913385826772" header="0.27559055118110237" footer="0.51181102362204722"/>
  <pageSetup paperSize="9" fitToHeight="8" orientation="landscape" r:id="rId1"/>
  <headerFooter alignWithMargins="0">
    <oddFooter>&amp;L&amp;F&amp;C&amp;"標楷體,標準"&amp;10第 &amp;P 頁，共 &amp;N 頁&amp;R&amp;A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工作表22">
    <tabColor rgb="FFFFFF00"/>
    <pageSetUpPr fitToPage="1"/>
  </sheetPr>
  <dimension ref="A1:J11"/>
  <sheetViews>
    <sheetView workbookViewId="0">
      <selection activeCell="F21" sqref="F21"/>
    </sheetView>
  </sheetViews>
  <sheetFormatPr defaultColWidth="8.90625" defaultRowHeight="17"/>
  <cols>
    <col min="1" max="1" width="11" style="152" customWidth="1"/>
    <col min="2" max="2" width="10" style="152" customWidth="1"/>
    <col min="3" max="3" width="11.453125" style="152" customWidth="1"/>
    <col min="4" max="4" width="10.90625" style="152" customWidth="1"/>
    <col min="5" max="5" width="12.453125" style="152" customWidth="1"/>
    <col min="6" max="6" width="17" style="152" customWidth="1"/>
    <col min="7" max="8" width="13.36328125" style="152" customWidth="1"/>
    <col min="9" max="9" width="15.453125" style="152" customWidth="1"/>
    <col min="10" max="16384" width="8.90625" style="152"/>
  </cols>
  <sheetData>
    <row r="1" spans="1:10">
      <c r="A1" s="155" t="s">
        <v>583</v>
      </c>
      <c r="B1" s="156" t="s">
        <v>584</v>
      </c>
      <c r="C1" s="157" t="s">
        <v>585</v>
      </c>
      <c r="D1" s="158" t="s">
        <v>586</v>
      </c>
      <c r="E1" s="159" t="s">
        <v>587</v>
      </c>
      <c r="F1" s="157" t="s">
        <v>588</v>
      </c>
      <c r="G1" s="160" t="s">
        <v>589</v>
      </c>
    </row>
    <row r="2" spans="1:10">
      <c r="I2" s="152" t="s">
        <v>590</v>
      </c>
    </row>
    <row r="3" spans="1:10">
      <c r="I3" s="152" t="s">
        <v>591</v>
      </c>
      <c r="J3" s="152" t="s">
        <v>592</v>
      </c>
    </row>
    <row r="4" spans="1:10">
      <c r="J4" s="152" t="s">
        <v>593</v>
      </c>
    </row>
    <row r="5" spans="1:10">
      <c r="I5" s="152" t="s">
        <v>594</v>
      </c>
      <c r="J5" s="152" t="s">
        <v>592</v>
      </c>
    </row>
    <row r="6" spans="1:10">
      <c r="J6" s="152" t="s">
        <v>593</v>
      </c>
    </row>
    <row r="7" spans="1:10">
      <c r="A7" s="152" t="s">
        <v>595</v>
      </c>
      <c r="I7" s="152" t="s">
        <v>596</v>
      </c>
      <c r="J7" s="152" t="s">
        <v>592</v>
      </c>
    </row>
    <row r="8" spans="1:10">
      <c r="A8" s="152" t="s">
        <v>878</v>
      </c>
      <c r="J8" s="152" t="s">
        <v>593</v>
      </c>
    </row>
    <row r="9" spans="1:10">
      <c r="A9" s="152" t="s">
        <v>597</v>
      </c>
      <c r="I9" s="152" t="s">
        <v>598</v>
      </c>
      <c r="J9" s="152" t="s">
        <v>592</v>
      </c>
    </row>
    <row r="10" spans="1:10">
      <c r="A10" s="152" t="s">
        <v>599</v>
      </c>
      <c r="J10" s="152" t="s">
        <v>593</v>
      </c>
    </row>
    <row r="11" spans="1:10">
      <c r="A11" s="152" t="s">
        <v>600</v>
      </c>
      <c r="I11" s="152" t="s">
        <v>38</v>
      </c>
    </row>
  </sheetData>
  <phoneticPr fontId="6" type="noConversion"/>
  <pageMargins left="0.7" right="0.7" top="0.75" bottom="0.75"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工作表23">
    <tabColor rgb="FFFFFF00"/>
  </sheetPr>
  <dimension ref="A1:G14"/>
  <sheetViews>
    <sheetView workbookViewId="0">
      <selection activeCell="Q15" sqref="Q15"/>
    </sheetView>
  </sheetViews>
  <sheetFormatPr defaultRowHeight="17"/>
  <cols>
    <col min="1" max="16384" width="8.7265625" style="152"/>
  </cols>
  <sheetData>
    <row r="1" spans="1:7" ht="22" customHeight="1">
      <c r="A1" s="170" t="s">
        <v>693</v>
      </c>
    </row>
    <row r="2" spans="1:7" ht="39" customHeight="1">
      <c r="A2" s="179" t="s">
        <v>879</v>
      </c>
    </row>
    <row r="3" spans="1:7" ht="38.25" customHeight="1">
      <c r="A3" s="179" t="s">
        <v>880</v>
      </c>
    </row>
    <row r="4" spans="1:7" ht="39" customHeight="1">
      <c r="A4" s="179" t="s">
        <v>881</v>
      </c>
    </row>
    <row r="5" spans="1:7" ht="39" customHeight="1">
      <c r="A5" s="179" t="s">
        <v>882</v>
      </c>
    </row>
    <row r="14" spans="1:7">
      <c r="G14" s="180"/>
    </row>
  </sheetData>
  <phoneticPr fontId="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5FDDF-36AD-4668-B354-4285C6A12137}">
  <sheetPr>
    <tabColor rgb="FF00B050"/>
    <pageSetUpPr fitToPage="1"/>
  </sheetPr>
  <dimension ref="A1:D14"/>
  <sheetViews>
    <sheetView zoomScale="75" zoomScaleNormal="75" zoomScalePageLayoutView="50" workbookViewId="0">
      <selection activeCell="D12" sqref="D12"/>
    </sheetView>
  </sheetViews>
  <sheetFormatPr defaultColWidth="8.90625" defaultRowHeight="17"/>
  <cols>
    <col min="1" max="1" width="46" style="40" customWidth="1"/>
    <col min="2" max="2" width="35.26953125" style="40" customWidth="1"/>
    <col min="3" max="3" width="28.7265625" style="40" customWidth="1"/>
    <col min="4" max="4" width="32" style="40" customWidth="1"/>
    <col min="5" max="16384" width="8.90625" style="40"/>
  </cols>
  <sheetData>
    <row r="1" spans="1:4">
      <c r="A1" s="729" t="s">
        <v>317</v>
      </c>
      <c r="B1" s="729"/>
      <c r="C1" s="729"/>
      <c r="D1" s="729"/>
    </row>
    <row r="2" spans="1:4" ht="34">
      <c r="A2" s="519" t="s">
        <v>316</v>
      </c>
      <c r="B2" s="519" t="s">
        <v>315</v>
      </c>
      <c r="C2" s="519" t="s">
        <v>314</v>
      </c>
      <c r="D2" s="519" t="s">
        <v>313</v>
      </c>
    </row>
    <row r="3" spans="1:4" ht="169.5" customHeight="1">
      <c r="A3" s="520" t="s">
        <v>886</v>
      </c>
      <c r="B3" s="521"/>
      <c r="C3" s="522"/>
      <c r="D3" s="522"/>
    </row>
    <row r="4" spans="1:4" ht="91.5" customHeight="1">
      <c r="A4" s="520" t="s">
        <v>1688</v>
      </c>
      <c r="B4" s="521"/>
      <c r="C4" s="522"/>
      <c r="D4" s="522"/>
    </row>
    <row r="5" spans="1:4" ht="86.25" customHeight="1">
      <c r="A5" s="520" t="s">
        <v>34</v>
      </c>
      <c r="B5" s="521"/>
      <c r="C5" s="522"/>
      <c r="D5" s="522"/>
    </row>
    <row r="6" spans="1:4" ht="130.5" customHeight="1">
      <c r="A6" s="520" t="s">
        <v>887</v>
      </c>
      <c r="B6" s="521"/>
      <c r="C6" s="522"/>
      <c r="D6" s="522"/>
    </row>
    <row r="7" spans="1:4" ht="68">
      <c r="A7" s="523" t="s">
        <v>888</v>
      </c>
      <c r="B7" s="521"/>
      <c r="C7" s="522"/>
      <c r="D7" s="522"/>
    </row>
    <row r="8" spans="1:4" ht="119">
      <c r="A8" s="523" t="s">
        <v>889</v>
      </c>
      <c r="B8" s="521"/>
      <c r="C8" s="522"/>
      <c r="D8" s="522"/>
    </row>
    <row r="9" spans="1:4" ht="85">
      <c r="A9" s="520" t="s">
        <v>890</v>
      </c>
      <c r="B9" s="521"/>
      <c r="C9" s="522"/>
      <c r="D9" s="522"/>
    </row>
    <row r="10" spans="1:4" ht="93.75" customHeight="1">
      <c r="A10" s="520" t="s">
        <v>891</v>
      </c>
      <c r="B10" s="521"/>
      <c r="C10" s="522"/>
      <c r="D10" s="522"/>
    </row>
    <row r="11" spans="1:4" ht="104.25" customHeight="1">
      <c r="A11" s="520" t="s">
        <v>892</v>
      </c>
      <c r="B11" s="521"/>
      <c r="C11" s="522"/>
      <c r="D11" s="522"/>
    </row>
    <row r="12" spans="1:4" ht="179.25" customHeight="1">
      <c r="A12" s="523" t="s">
        <v>893</v>
      </c>
      <c r="B12" s="521"/>
      <c r="C12" s="522"/>
      <c r="D12" s="522"/>
    </row>
    <row r="13" spans="1:4" ht="196.5" customHeight="1">
      <c r="A13" s="520" t="s">
        <v>894</v>
      </c>
      <c r="B13" s="521"/>
      <c r="C13" s="522"/>
      <c r="D13" s="522"/>
    </row>
    <row r="14" spans="1:4" ht="114" customHeight="1">
      <c r="A14" s="520" t="s">
        <v>895</v>
      </c>
      <c r="B14" s="521"/>
      <c r="C14" s="522"/>
      <c r="D14" s="522"/>
    </row>
  </sheetData>
  <mergeCells count="1">
    <mergeCell ref="A1:D1"/>
  </mergeCells>
  <phoneticPr fontId="6" type="noConversion"/>
  <printOptions horizontalCentered="1"/>
  <pageMargins left="0.23622047244094491" right="0.23622047244094491" top="1.1417322834645669" bottom="0.6692913385826772" header="0.27559055118110237" footer="0.51181102362204722"/>
  <pageSetup paperSize="9" scale="69" fitToHeight="8" orientation="portrait" r:id="rId1"/>
  <headerFooter alignWithMargins="0">
    <oddFooter>&amp;L&amp;F&amp;C&amp;"標楷體,標準"&amp;10第 &amp;P 頁，共 &amp;N 頁&amp;R&amp;A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E2B95-6813-4CA6-9CD9-1C6DE49245A2}">
  <sheetPr>
    <tabColor rgb="FF00B050"/>
  </sheetPr>
  <dimension ref="A1:E9"/>
  <sheetViews>
    <sheetView workbookViewId="0">
      <selection activeCell="H4" sqref="H4"/>
    </sheetView>
  </sheetViews>
  <sheetFormatPr defaultColWidth="8.90625" defaultRowHeight="17"/>
  <cols>
    <col min="1" max="1" width="70.90625" style="152" customWidth="1"/>
    <col min="2" max="2" width="17.36328125" style="152" customWidth="1"/>
    <col min="3" max="3" width="12.26953125" style="152" customWidth="1"/>
    <col min="4" max="4" width="18.6328125" style="152" customWidth="1"/>
    <col min="5" max="16384" width="8.90625" style="152"/>
  </cols>
  <sheetData>
    <row r="1" spans="1:5" ht="39.65" customHeight="1">
      <c r="A1" s="730" t="s">
        <v>695</v>
      </c>
      <c r="B1" s="730"/>
      <c r="C1" s="730"/>
      <c r="D1" s="730"/>
      <c r="E1" s="524"/>
    </row>
    <row r="2" spans="1:5" ht="34">
      <c r="A2" s="525" t="s">
        <v>316</v>
      </c>
      <c r="B2" s="525" t="s">
        <v>315</v>
      </c>
      <c r="C2" s="525" t="s">
        <v>314</v>
      </c>
      <c r="D2" s="525" t="s">
        <v>313</v>
      </c>
    </row>
    <row r="3" spans="1:5" ht="153">
      <c r="A3" s="526" t="s">
        <v>696</v>
      </c>
      <c r="B3" s="527"/>
      <c r="C3" s="528"/>
      <c r="D3" s="528"/>
    </row>
    <row r="4" spans="1:5" ht="102">
      <c r="A4" s="526" t="s">
        <v>1689</v>
      </c>
      <c r="B4" s="527"/>
      <c r="C4" s="528"/>
      <c r="D4" s="528"/>
    </row>
    <row r="5" spans="1:5" ht="238">
      <c r="A5" s="526" t="s">
        <v>1690</v>
      </c>
      <c r="B5" s="527"/>
      <c r="C5" s="528"/>
      <c r="D5" s="528"/>
    </row>
    <row r="6" spans="1:5" ht="168.75" customHeight="1">
      <c r="A6" s="529" t="s">
        <v>1691</v>
      </c>
      <c r="B6" s="527"/>
      <c r="C6" s="528"/>
      <c r="D6" s="528"/>
    </row>
    <row r="7" spans="1:5" ht="66" customHeight="1">
      <c r="A7" s="529" t="s">
        <v>697</v>
      </c>
      <c r="B7" s="527"/>
      <c r="C7" s="528"/>
      <c r="D7" s="528"/>
    </row>
    <row r="8" spans="1:5" ht="405" customHeight="1">
      <c r="A8" s="526" t="s">
        <v>1692</v>
      </c>
      <c r="B8" s="527"/>
      <c r="C8" s="528"/>
      <c r="D8" s="528"/>
    </row>
    <row r="9" spans="1:5">
      <c r="A9" s="1"/>
      <c r="B9" s="1"/>
      <c r="C9" s="1"/>
      <c r="D9" s="1"/>
    </row>
  </sheetData>
  <mergeCells count="1">
    <mergeCell ref="A1:D1"/>
  </mergeCells>
  <phoneticPr fontId="6" type="noConversion"/>
  <pageMargins left="0.70866141732283472" right="0.70866141732283472" top="0.74803149606299213" bottom="0.74803149606299213" header="0.31496062992125984" footer="0.31496062992125984"/>
  <pageSetup paperSize="8" scale="90" orientation="portrait" r:id="rId1"/>
  <headerFooter>
    <oddHeader>&amp;F</oddHead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工作表29">
    <tabColor rgb="FFFF0000"/>
  </sheetPr>
  <dimension ref="A1:I6"/>
  <sheetViews>
    <sheetView workbookViewId="0">
      <selection activeCell="L14" sqref="L14"/>
    </sheetView>
  </sheetViews>
  <sheetFormatPr defaultRowHeight="17"/>
  <cols>
    <col min="1" max="1" width="5.90625" bestFit="1" customWidth="1"/>
    <col min="2" max="3" width="10.26953125" bestFit="1" customWidth="1"/>
    <col min="4" max="5" width="15" bestFit="1" customWidth="1"/>
    <col min="6" max="6" width="8.08984375" bestFit="1" customWidth="1"/>
    <col min="7" max="8" width="15" bestFit="1" customWidth="1"/>
    <col min="9" max="9" width="22.26953125" bestFit="1" customWidth="1"/>
  </cols>
  <sheetData>
    <row r="1" spans="1:9" s="152" customFormat="1" ht="57.5" customHeight="1">
      <c r="A1" s="226" t="s">
        <v>331</v>
      </c>
      <c r="B1" s="226" t="s">
        <v>1029</v>
      </c>
      <c r="C1" s="226" t="s">
        <v>571</v>
      </c>
      <c r="D1" s="226" t="s">
        <v>1030</v>
      </c>
      <c r="E1" s="226" t="s">
        <v>572</v>
      </c>
      <c r="F1" s="226" t="s">
        <v>573</v>
      </c>
      <c r="G1" s="226" t="s">
        <v>1031</v>
      </c>
      <c r="H1" s="226" t="s">
        <v>1032</v>
      </c>
      <c r="I1" s="226" t="s">
        <v>1033</v>
      </c>
    </row>
    <row r="6" spans="1:9">
      <c r="D6" t="s">
        <v>96</v>
      </c>
      <c r="E6" t="s">
        <v>580</v>
      </c>
    </row>
  </sheetData>
  <phoneticPr fontId="6" type="noConversion"/>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工作表30">
    <tabColor rgb="FFFF0000"/>
  </sheetPr>
  <dimension ref="A2:G12"/>
  <sheetViews>
    <sheetView workbookViewId="0">
      <selection sqref="A1:XFD1048576"/>
    </sheetView>
  </sheetViews>
  <sheetFormatPr defaultRowHeight="17"/>
  <cols>
    <col min="1" max="1" width="8.7265625" style="892"/>
    <col min="2" max="2" width="13" style="892" customWidth="1"/>
    <col min="3" max="3" width="14.453125" style="892" customWidth="1"/>
    <col min="4" max="4" width="13.6328125" style="892" customWidth="1"/>
    <col min="5" max="5" width="10.36328125" style="892" customWidth="1"/>
    <col min="6" max="6" width="10.90625" style="892" customWidth="1"/>
    <col min="7" max="16384" width="8.7265625" style="892"/>
  </cols>
  <sheetData>
    <row r="2" spans="1:7" s="170" customFormat="1">
      <c r="D2" s="789" t="s">
        <v>897</v>
      </c>
      <c r="E2" s="891"/>
      <c r="F2" s="891"/>
      <c r="G2" s="891"/>
    </row>
    <row r="3" spans="1:7" s="170" customFormat="1">
      <c r="A3" s="170" t="s">
        <v>574</v>
      </c>
      <c r="B3" s="170" t="s">
        <v>36</v>
      </c>
      <c r="C3" s="170" t="s">
        <v>575</v>
      </c>
      <c r="D3" s="170" t="s">
        <v>576</v>
      </c>
      <c r="E3" s="170" t="s">
        <v>898</v>
      </c>
      <c r="F3" s="170" t="s">
        <v>577</v>
      </c>
      <c r="G3" s="170" t="s">
        <v>578</v>
      </c>
    </row>
    <row r="12" spans="1:7">
      <c r="D12" s="892" t="s">
        <v>96</v>
      </c>
      <c r="E12" s="892" t="s">
        <v>580</v>
      </c>
    </row>
  </sheetData>
  <mergeCells count="1">
    <mergeCell ref="D2:G2"/>
  </mergeCells>
  <phoneticPr fontId="6" type="noConversion"/>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130AF-19E9-438E-A98C-680292CF1AF3}">
  <sheetPr>
    <tabColor rgb="FF002060"/>
    <pageSetUpPr fitToPage="1"/>
  </sheetPr>
  <dimension ref="A1:G16"/>
  <sheetViews>
    <sheetView zoomScale="75" zoomScaleNormal="75" workbookViewId="0">
      <pane xSplit="1" ySplit="3" topLeftCell="B4" activePane="bottomRight" state="frozen"/>
      <selection pane="topRight"/>
      <selection pane="bottomLeft"/>
      <selection pane="bottomRight" sqref="A1:XFD1048576"/>
    </sheetView>
  </sheetViews>
  <sheetFormatPr defaultColWidth="8.90625" defaultRowHeight="17"/>
  <cols>
    <col min="1" max="1" width="14.6328125" style="40" bestFit="1" customWidth="1"/>
    <col min="2" max="2" width="11.90625" style="40" bestFit="1" customWidth="1"/>
    <col min="3" max="3" width="19.36328125" style="40" customWidth="1"/>
    <col min="4" max="4" width="11.90625" style="40" bestFit="1" customWidth="1"/>
    <col min="5" max="5" width="17.08984375" style="40" customWidth="1"/>
    <col min="6" max="6" width="14.08984375" style="40" customWidth="1"/>
    <col min="7" max="7" width="16.6328125" style="40" customWidth="1"/>
    <col min="8" max="16384" width="8.90625" style="40"/>
  </cols>
  <sheetData>
    <row r="1" spans="1:7" ht="25">
      <c r="A1" s="731" t="s">
        <v>1695</v>
      </c>
      <c r="B1" s="732"/>
      <c r="C1" s="732"/>
      <c r="D1" s="732"/>
      <c r="E1" s="732"/>
      <c r="F1" s="733"/>
      <c r="G1" s="733"/>
    </row>
    <row r="2" spans="1:7" ht="18">
      <c r="A2" s="530"/>
      <c r="B2" s="734">
        <f>基準日</f>
        <v>46203</v>
      </c>
      <c r="C2" s="734"/>
      <c r="D2" s="735" t="str">
        <f>+TEXT(基準日,"ee")-1&amp;"年度"</f>
        <v>114年度</v>
      </c>
      <c r="E2" s="736"/>
      <c r="F2" s="736" t="str">
        <f>+TEXT(基準日,"ee")-2&amp;"年度"</f>
        <v>113年度</v>
      </c>
      <c r="G2" s="736"/>
    </row>
    <row r="3" spans="1:7" ht="19.5">
      <c r="A3" s="530"/>
      <c r="B3" s="531" t="s">
        <v>50</v>
      </c>
      <c r="C3" s="531" t="s">
        <v>1696</v>
      </c>
      <c r="D3" s="531" t="s">
        <v>50</v>
      </c>
      <c r="E3" s="531" t="s">
        <v>1696</v>
      </c>
      <c r="F3" s="531" t="s">
        <v>50</v>
      </c>
      <c r="G3" s="531" t="s">
        <v>1696</v>
      </c>
    </row>
    <row r="4" spans="1:7" ht="19.5">
      <c r="A4" s="532" t="s">
        <v>16</v>
      </c>
      <c r="B4" s="658"/>
      <c r="C4" s="533"/>
      <c r="D4" s="533"/>
      <c r="E4" s="533"/>
      <c r="F4" s="533"/>
      <c r="G4" s="533"/>
    </row>
    <row r="5" spans="1:7" ht="19.5">
      <c r="A5" s="532" t="s">
        <v>15</v>
      </c>
      <c r="B5" s="534"/>
      <c r="C5" s="534"/>
      <c r="D5" s="534"/>
      <c r="E5" s="534"/>
      <c r="F5" s="534"/>
      <c r="G5" s="534"/>
    </row>
    <row r="6" spans="1:7" ht="19.5">
      <c r="A6" s="532" t="s">
        <v>1697</v>
      </c>
      <c r="B6" s="534"/>
      <c r="C6" s="534"/>
      <c r="D6" s="533"/>
      <c r="E6" s="533"/>
      <c r="F6" s="533"/>
      <c r="G6" s="533"/>
    </row>
    <row r="7" spans="1:7" ht="19.5">
      <c r="A7" s="532" t="s">
        <v>1698</v>
      </c>
      <c r="B7" s="534"/>
      <c r="C7" s="534"/>
      <c r="D7" s="534"/>
      <c r="E7" s="534"/>
      <c r="F7" s="534"/>
      <c r="G7" s="534"/>
    </row>
    <row r="8" spans="1:7" ht="19.5">
      <c r="A8" s="532" t="s">
        <v>1699</v>
      </c>
      <c r="B8" s="534"/>
      <c r="C8" s="534"/>
      <c r="D8" s="534"/>
      <c r="E8" s="534"/>
      <c r="F8" s="534"/>
      <c r="G8" s="534"/>
    </row>
    <row r="9" spans="1:7" ht="19.5">
      <c r="A9" s="535" t="s">
        <v>4</v>
      </c>
      <c r="B9" s="34">
        <f t="shared" ref="B9:G9" si="0">SUM(B4:B8)</f>
        <v>0</v>
      </c>
      <c r="C9" s="34">
        <f t="shared" si="0"/>
        <v>0</v>
      </c>
      <c r="D9" s="34">
        <f t="shared" si="0"/>
        <v>0</v>
      </c>
      <c r="E9" s="34">
        <f t="shared" si="0"/>
        <v>0</v>
      </c>
      <c r="F9" s="34">
        <f t="shared" si="0"/>
        <v>0</v>
      </c>
      <c r="G9" s="34">
        <f t="shared" si="0"/>
        <v>0</v>
      </c>
    </row>
    <row r="10" spans="1:7" ht="19.5">
      <c r="A10" s="33"/>
      <c r="B10" s="32"/>
      <c r="C10" s="32"/>
      <c r="D10" s="32"/>
      <c r="E10" s="32"/>
    </row>
    <row r="11" spans="1:7" ht="34.5" customHeight="1">
      <c r="A11" s="737" t="s">
        <v>1846</v>
      </c>
      <c r="B11" s="737"/>
      <c r="C11" s="737"/>
      <c r="D11" s="737"/>
      <c r="E11" s="737"/>
      <c r="F11" s="738"/>
      <c r="G11" s="738"/>
    </row>
    <row r="13" spans="1:7">
      <c r="A13" s="31" t="s">
        <v>49</v>
      </c>
    </row>
    <row r="15" spans="1:7">
      <c r="B15" s="30" t="s">
        <v>48</v>
      </c>
      <c r="C15" s="30" t="s">
        <v>46</v>
      </c>
      <c r="D15" s="30"/>
      <c r="E15" s="30" t="s">
        <v>47</v>
      </c>
      <c r="F15" s="30" t="s">
        <v>46</v>
      </c>
    </row>
    <row r="16" spans="1:7">
      <c r="B16" s="30" t="s">
        <v>45</v>
      </c>
      <c r="C16" s="30">
        <v>32</v>
      </c>
      <c r="D16" s="30"/>
      <c r="E16" s="30" t="s">
        <v>45</v>
      </c>
      <c r="F16" s="30">
        <v>32</v>
      </c>
    </row>
  </sheetData>
  <mergeCells count="5">
    <mergeCell ref="A1:G1"/>
    <mergeCell ref="B2:C2"/>
    <mergeCell ref="D2:E2"/>
    <mergeCell ref="F2:G2"/>
    <mergeCell ref="A11:G11"/>
  </mergeCells>
  <phoneticPr fontId="6" type="noConversion"/>
  <printOptions horizontalCentered="1"/>
  <pageMargins left="0.23622047244094491" right="0.23622047244094491" top="1.1417322834645669"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4"/>
  <dimension ref="A1:I27"/>
  <sheetViews>
    <sheetView workbookViewId="0">
      <selection sqref="A1:XFD1048576"/>
    </sheetView>
  </sheetViews>
  <sheetFormatPr defaultColWidth="9" defaultRowHeight="18"/>
  <cols>
    <col min="1" max="1" width="7" style="283" customWidth="1"/>
    <col min="2" max="2" width="22.453125" style="283" customWidth="1"/>
    <col min="3" max="3" width="20.36328125" style="283" bestFit="1" customWidth="1"/>
    <col min="4" max="4" width="19.453125" style="283" customWidth="1"/>
    <col min="5" max="5" width="14.453125" style="283" bestFit="1" customWidth="1"/>
    <col min="6" max="6" width="23.6328125" style="283" customWidth="1"/>
    <col min="7" max="7" width="14.453125" style="283" customWidth="1"/>
    <col min="8" max="8" width="14.90625" style="283" customWidth="1"/>
    <col min="9" max="9" width="16.90625" style="283" customWidth="1"/>
    <col min="10" max="10" width="16.453125" style="283" customWidth="1"/>
    <col min="11" max="11" width="16.36328125" style="283" customWidth="1"/>
    <col min="12" max="12" width="16.90625" style="283" customWidth="1"/>
    <col min="13" max="16384" width="9" style="283"/>
  </cols>
  <sheetData>
    <row r="1" spans="1:9" ht="19.5">
      <c r="B1" s="553"/>
      <c r="D1" s="554" t="s">
        <v>1753</v>
      </c>
      <c r="H1" s="555" t="s">
        <v>1754</v>
      </c>
      <c r="I1" s="556">
        <f>基準日</f>
        <v>46203</v>
      </c>
    </row>
    <row r="2" spans="1:9" ht="19.5">
      <c r="A2" s="283" t="s">
        <v>1755</v>
      </c>
    </row>
    <row r="3" spans="1:9" ht="19.5">
      <c r="A3" s="557" t="s">
        <v>1756</v>
      </c>
      <c r="B3" s="557" t="s">
        <v>1757</v>
      </c>
      <c r="C3" s="557" t="s">
        <v>1758</v>
      </c>
      <c r="D3" s="557" t="s">
        <v>1759</v>
      </c>
      <c r="E3" s="557" t="s">
        <v>1760</v>
      </c>
      <c r="F3" s="558" t="s">
        <v>1761</v>
      </c>
      <c r="G3" s="559" t="s">
        <v>566</v>
      </c>
      <c r="H3" s="557" t="s">
        <v>1762</v>
      </c>
      <c r="I3" s="557" t="s">
        <v>1763</v>
      </c>
    </row>
    <row r="4" spans="1:9" ht="19.5">
      <c r="A4" s="560" t="s">
        <v>1764</v>
      </c>
      <c r="B4" s="560" t="s">
        <v>1765</v>
      </c>
      <c r="C4" s="560"/>
      <c r="D4" s="560"/>
      <c r="E4" s="560"/>
      <c r="F4" s="560" t="s">
        <v>1766</v>
      </c>
      <c r="G4" s="560"/>
      <c r="H4" s="560"/>
      <c r="I4" s="560"/>
    </row>
    <row r="5" spans="1:9" ht="19.5">
      <c r="A5" s="557">
        <v>1</v>
      </c>
      <c r="B5" s="561"/>
      <c r="C5" s="557"/>
      <c r="D5" s="557"/>
      <c r="E5" s="557"/>
      <c r="F5" s="557"/>
      <c r="G5" s="557"/>
      <c r="H5" s="557"/>
      <c r="I5" s="557"/>
    </row>
    <row r="6" spans="1:9">
      <c r="A6" s="557">
        <v>2</v>
      </c>
      <c r="B6" s="557"/>
      <c r="C6" s="557"/>
      <c r="D6" s="557"/>
      <c r="E6" s="557"/>
      <c r="F6" s="557"/>
      <c r="G6" s="557"/>
      <c r="H6" s="557"/>
      <c r="I6" s="557"/>
    </row>
    <row r="8" spans="1:9" ht="19.5">
      <c r="A8" s="283" t="s">
        <v>1767</v>
      </c>
    </row>
    <row r="9" spans="1:9" ht="19.5">
      <c r="A9" s="557" t="s">
        <v>1756</v>
      </c>
      <c r="B9" s="557" t="s">
        <v>1757</v>
      </c>
      <c r="C9" s="557" t="s">
        <v>1758</v>
      </c>
      <c r="D9" s="557" t="s">
        <v>1759</v>
      </c>
      <c r="E9" s="557" t="s">
        <v>1760</v>
      </c>
      <c r="F9" s="557" t="s">
        <v>1768</v>
      </c>
      <c r="G9" s="559" t="s">
        <v>566</v>
      </c>
      <c r="H9" s="557" t="s">
        <v>1762</v>
      </c>
      <c r="I9" s="557" t="s">
        <v>1763</v>
      </c>
    </row>
    <row r="10" spans="1:9" ht="19.5">
      <c r="A10" s="560" t="s">
        <v>1764</v>
      </c>
      <c r="B10" s="560" t="s">
        <v>1769</v>
      </c>
      <c r="C10" s="560"/>
      <c r="D10" s="560"/>
      <c r="E10" s="560"/>
      <c r="F10" s="560"/>
      <c r="G10" s="560"/>
      <c r="H10" s="560"/>
      <c r="I10" s="560"/>
    </row>
    <row r="11" spans="1:9">
      <c r="A11" s="557"/>
      <c r="B11" s="557"/>
      <c r="C11" s="562"/>
      <c r="D11" s="562"/>
      <c r="E11" s="557"/>
      <c r="F11" s="562"/>
      <c r="G11" s="562"/>
      <c r="H11" s="562"/>
      <c r="I11" s="562"/>
    </row>
    <row r="13" spans="1:9" ht="19.5">
      <c r="A13" s="283" t="s">
        <v>1770</v>
      </c>
    </row>
    <row r="14" spans="1:9" ht="19.5">
      <c r="A14" s="557" t="s">
        <v>1756</v>
      </c>
      <c r="B14" s="557" t="s">
        <v>1757</v>
      </c>
      <c r="C14" s="557" t="s">
        <v>1758</v>
      </c>
      <c r="D14" s="557" t="s">
        <v>1759</v>
      </c>
      <c r="E14" s="557" t="s">
        <v>1760</v>
      </c>
      <c r="F14" s="557" t="s">
        <v>1768</v>
      </c>
      <c r="G14" s="559" t="s">
        <v>566</v>
      </c>
      <c r="H14" s="557" t="s">
        <v>1762</v>
      </c>
      <c r="I14" s="557" t="s">
        <v>1771</v>
      </c>
    </row>
    <row r="15" spans="1:9" ht="19.5">
      <c r="A15" s="560" t="s">
        <v>1764</v>
      </c>
      <c r="B15" s="560" t="s">
        <v>1772</v>
      </c>
      <c r="C15" s="560"/>
      <c r="D15" s="560"/>
      <c r="E15" s="560"/>
      <c r="F15" s="560"/>
      <c r="G15" s="560"/>
      <c r="H15" s="560"/>
      <c r="I15" s="560"/>
    </row>
    <row r="16" spans="1:9" ht="19.5">
      <c r="A16" s="557"/>
      <c r="B16" s="561"/>
      <c r="C16" s="557"/>
      <c r="D16" s="557"/>
      <c r="E16" s="557"/>
      <c r="F16" s="557"/>
      <c r="G16" s="557"/>
      <c r="H16" s="557"/>
      <c r="I16" s="557"/>
    </row>
    <row r="17" spans="1:9">
      <c r="A17" s="557"/>
      <c r="B17" s="557"/>
      <c r="C17" s="557"/>
      <c r="D17" s="557"/>
      <c r="E17" s="557"/>
      <c r="F17" s="557"/>
      <c r="G17" s="557"/>
      <c r="H17" s="557"/>
      <c r="I17" s="557"/>
    </row>
    <row r="19" spans="1:9" ht="19.5">
      <c r="A19" s="283" t="s">
        <v>1773</v>
      </c>
    </row>
    <row r="20" spans="1:9" ht="19.5">
      <c r="A20" s="557" t="s">
        <v>1756</v>
      </c>
      <c r="B20" s="557" t="s">
        <v>1757</v>
      </c>
      <c r="C20" s="557" t="s">
        <v>1758</v>
      </c>
      <c r="D20" s="557" t="s">
        <v>1759</v>
      </c>
      <c r="E20" s="557" t="s">
        <v>1760</v>
      </c>
      <c r="F20" s="557" t="s">
        <v>1774</v>
      </c>
      <c r="G20" s="559" t="s">
        <v>566</v>
      </c>
      <c r="H20" s="557" t="s">
        <v>1775</v>
      </c>
      <c r="I20" s="557" t="s">
        <v>1763</v>
      </c>
    </row>
    <row r="21" spans="1:9" ht="19.5">
      <c r="A21" s="560" t="s">
        <v>1764</v>
      </c>
      <c r="B21" s="560" t="s">
        <v>1776</v>
      </c>
      <c r="C21" s="560"/>
      <c r="D21" s="563"/>
      <c r="E21" s="563"/>
      <c r="F21" s="563"/>
      <c r="G21" s="563"/>
      <c r="H21" s="563"/>
      <c r="I21" s="560"/>
    </row>
    <row r="22" spans="1:9" ht="19.5">
      <c r="A22" s="557"/>
      <c r="B22" s="561"/>
      <c r="C22" s="557"/>
      <c r="D22" s="562"/>
      <c r="E22" s="562"/>
      <c r="F22" s="562"/>
      <c r="G22" s="562"/>
      <c r="H22" s="562"/>
      <c r="I22" s="562"/>
    </row>
    <row r="24" spans="1:9" ht="19.5">
      <c r="A24" s="283" t="s">
        <v>1777</v>
      </c>
    </row>
    <row r="25" spans="1:9" ht="19.5">
      <c r="A25" s="557" t="s">
        <v>1778</v>
      </c>
      <c r="B25" s="557" t="s">
        <v>1779</v>
      </c>
      <c r="C25" s="557" t="s">
        <v>1780</v>
      </c>
      <c r="D25" s="557" t="s">
        <v>1781</v>
      </c>
      <c r="E25" s="557" t="s">
        <v>1782</v>
      </c>
      <c r="F25" s="557" t="s">
        <v>1774</v>
      </c>
      <c r="G25" s="557" t="s">
        <v>562</v>
      </c>
      <c r="H25" s="557" t="s">
        <v>1775</v>
      </c>
      <c r="I25" s="557" t="s">
        <v>1771</v>
      </c>
    </row>
    <row r="26" spans="1:9" ht="19.5">
      <c r="A26" s="557"/>
      <c r="B26" s="561"/>
      <c r="C26" s="557"/>
      <c r="D26" s="557"/>
      <c r="E26" s="557"/>
      <c r="F26" s="557"/>
      <c r="G26" s="557"/>
      <c r="H26" s="557"/>
      <c r="I26" s="557"/>
    </row>
    <row r="27" spans="1:9">
      <c r="A27" s="557"/>
      <c r="B27" s="557"/>
      <c r="C27" s="557"/>
      <c r="D27" s="557"/>
      <c r="E27" s="557"/>
      <c r="F27" s="557"/>
      <c r="G27" s="557"/>
      <c r="H27" s="557"/>
      <c r="I27" s="557"/>
    </row>
  </sheetData>
  <phoneticPr fontId="6"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工作表35">
    <tabColor rgb="FF002060"/>
    <pageSetUpPr fitToPage="1"/>
  </sheetPr>
  <dimension ref="A1:P50"/>
  <sheetViews>
    <sheetView zoomScale="75" zoomScaleNormal="75" workbookViewId="0">
      <pane xSplit="7" ySplit="2" topLeftCell="H253" activePane="bottomRight" state="frozen"/>
      <selection pane="topRight"/>
      <selection pane="bottomLeft"/>
      <selection pane="bottomRight" activeCell="K261" sqref="K261"/>
    </sheetView>
  </sheetViews>
  <sheetFormatPr defaultColWidth="8.90625" defaultRowHeight="17"/>
  <cols>
    <col min="1" max="4" width="8.90625" style="40"/>
    <col min="5" max="5" width="16" style="40" customWidth="1"/>
    <col min="6" max="6" width="13.6328125" style="40" customWidth="1"/>
    <col min="7" max="7" width="9.453125" style="40" bestFit="1" customWidth="1"/>
    <col min="8" max="8" width="22.453125" style="40" customWidth="1"/>
    <col min="9" max="11" width="8.90625" style="40"/>
    <col min="12" max="12" width="11.6328125" style="40" bestFit="1" customWidth="1"/>
    <col min="13" max="13" width="25" style="40" customWidth="1"/>
    <col min="14" max="14" width="14.90625" style="40" customWidth="1"/>
    <col min="15" max="15" width="14.6328125" style="40" customWidth="1"/>
    <col min="16" max="16384" width="8.90625" style="40"/>
  </cols>
  <sheetData>
    <row r="1" spans="1:16" ht="22" thickBot="1">
      <c r="A1" s="739" t="s">
        <v>334</v>
      </c>
      <c r="B1" s="739"/>
      <c r="C1" s="739"/>
      <c r="D1" s="739"/>
      <c r="E1" s="739"/>
      <c r="F1" s="739"/>
      <c r="G1" s="739"/>
      <c r="H1" s="739"/>
      <c r="I1" s="739"/>
      <c r="J1" s="739"/>
      <c r="K1" s="739"/>
      <c r="L1" s="739"/>
      <c r="M1" s="29"/>
      <c r="N1" s="27"/>
      <c r="O1" s="28"/>
      <c r="P1" s="27"/>
    </row>
    <row r="2" spans="1:16" ht="68.5" thickBot="1">
      <c r="A2" s="26" t="s">
        <v>333</v>
      </c>
      <c r="B2" s="25" t="s">
        <v>332</v>
      </c>
      <c r="C2" s="25" t="s">
        <v>331</v>
      </c>
      <c r="D2" s="25" t="s">
        <v>330</v>
      </c>
      <c r="E2" s="25" t="s">
        <v>329</v>
      </c>
      <c r="F2" s="25" t="s">
        <v>328</v>
      </c>
      <c r="G2" s="25" t="s">
        <v>327</v>
      </c>
      <c r="H2" s="25" t="s">
        <v>326</v>
      </c>
      <c r="I2" s="25" t="s">
        <v>325</v>
      </c>
      <c r="J2" s="25" t="s">
        <v>324</v>
      </c>
      <c r="K2" s="25" t="s">
        <v>323</v>
      </c>
      <c r="L2" s="25" t="s">
        <v>322</v>
      </c>
      <c r="M2" s="25" t="s">
        <v>321</v>
      </c>
      <c r="N2" s="25" t="s">
        <v>320</v>
      </c>
      <c r="O2" s="25" t="s">
        <v>319</v>
      </c>
      <c r="P2" s="25" t="s">
        <v>318</v>
      </c>
    </row>
    <row r="3" spans="1:16">
      <c r="A3" s="17">
        <v>1</v>
      </c>
      <c r="B3" s="20" t="s">
        <v>37</v>
      </c>
      <c r="C3" s="16"/>
      <c r="D3" s="24"/>
      <c r="E3" s="16"/>
      <c r="F3" s="14" t="s">
        <v>41</v>
      </c>
      <c r="G3" s="23" t="s">
        <v>44</v>
      </c>
      <c r="H3" s="12"/>
      <c r="I3" s="12"/>
      <c r="J3" s="11"/>
      <c r="K3" s="11"/>
      <c r="L3" s="10">
        <v>36982</v>
      </c>
      <c r="M3" s="21"/>
      <c r="N3" s="10" t="s">
        <v>43</v>
      </c>
      <c r="O3" s="12"/>
      <c r="P3" s="12"/>
    </row>
    <row r="4" spans="1:16">
      <c r="A4" s="17">
        <v>2</v>
      </c>
      <c r="B4" s="20" t="s">
        <v>42</v>
      </c>
      <c r="C4" s="16"/>
      <c r="D4" s="16"/>
      <c r="E4" s="15"/>
      <c r="F4" s="14" t="s">
        <v>41</v>
      </c>
      <c r="G4" s="22" t="s">
        <v>40</v>
      </c>
      <c r="H4" s="12"/>
      <c r="I4" s="12"/>
      <c r="J4" s="11"/>
      <c r="K4" s="11"/>
      <c r="L4" s="10"/>
      <c r="M4" s="19"/>
      <c r="N4" s="10"/>
      <c r="O4" s="12"/>
      <c r="P4" s="12"/>
    </row>
    <row r="5" spans="1:16">
      <c r="A5" s="17"/>
      <c r="B5" s="11"/>
      <c r="C5" s="16"/>
      <c r="D5" s="16"/>
      <c r="E5" s="15"/>
      <c r="F5" s="14"/>
      <c r="G5" s="13"/>
      <c r="H5" s="12"/>
      <c r="I5" s="12"/>
      <c r="J5" s="11"/>
      <c r="K5" s="11"/>
      <c r="L5" s="10"/>
      <c r="M5" s="19"/>
      <c r="N5" s="10"/>
      <c r="O5" s="12"/>
      <c r="P5" s="12"/>
    </row>
    <row r="6" spans="1:16">
      <c r="A6" s="17"/>
      <c r="B6" s="20"/>
      <c r="C6" s="16"/>
      <c r="D6" s="16"/>
      <c r="E6" s="15"/>
      <c r="F6" s="14"/>
      <c r="G6" s="13"/>
      <c r="H6" s="12"/>
      <c r="I6" s="12"/>
      <c r="J6" s="11"/>
      <c r="K6" s="11"/>
      <c r="L6" s="10"/>
      <c r="M6" s="19"/>
      <c r="N6" s="10"/>
      <c r="O6" s="12"/>
      <c r="P6" s="12"/>
    </row>
    <row r="7" spans="1:16">
      <c r="A7" s="17"/>
      <c r="B7" s="20"/>
      <c r="C7" s="16"/>
      <c r="D7" s="16"/>
      <c r="E7" s="15"/>
      <c r="F7" s="14"/>
      <c r="G7" s="13"/>
      <c r="H7" s="12"/>
      <c r="I7" s="12"/>
      <c r="J7" s="11"/>
      <c r="K7" s="11"/>
      <c r="L7" s="10"/>
      <c r="M7" s="19"/>
      <c r="N7" s="10"/>
      <c r="O7" s="12"/>
      <c r="P7" s="12"/>
    </row>
    <row r="8" spans="1:16">
      <c r="A8" s="17"/>
      <c r="B8" s="11"/>
      <c r="C8" s="16"/>
      <c r="D8" s="16"/>
      <c r="E8" s="15"/>
      <c r="F8" s="14"/>
      <c r="G8" s="13"/>
      <c r="H8" s="12"/>
      <c r="I8" s="12"/>
      <c r="J8" s="11"/>
      <c r="K8" s="11"/>
      <c r="L8" s="10"/>
      <c r="M8" s="21"/>
      <c r="N8" s="10"/>
      <c r="O8" s="12"/>
      <c r="P8" s="12"/>
    </row>
    <row r="9" spans="1:16">
      <c r="A9" s="17"/>
      <c r="B9" s="11"/>
      <c r="C9" s="16"/>
      <c r="D9" s="16"/>
      <c r="E9" s="15"/>
      <c r="F9" s="14"/>
      <c r="G9" s="13"/>
      <c r="H9" s="12"/>
      <c r="I9" s="12"/>
      <c r="J9" s="11"/>
      <c r="K9" s="11"/>
      <c r="L9" s="10"/>
      <c r="M9" s="21"/>
      <c r="N9" s="10"/>
      <c r="O9" s="12"/>
      <c r="P9" s="12"/>
    </row>
    <row r="10" spans="1:16">
      <c r="A10" s="17"/>
      <c r="B10" s="20"/>
      <c r="C10" s="16"/>
      <c r="D10" s="16"/>
      <c r="E10" s="15"/>
      <c r="F10" s="14"/>
      <c r="G10" s="13"/>
      <c r="H10" s="12"/>
      <c r="I10" s="12"/>
      <c r="J10" s="11"/>
      <c r="K10" s="11"/>
      <c r="L10" s="10"/>
      <c r="M10" s="19"/>
      <c r="N10" s="10"/>
      <c r="O10" s="12"/>
      <c r="P10" s="12"/>
    </row>
    <row r="11" spans="1:16">
      <c r="A11" s="17"/>
      <c r="B11" s="11"/>
      <c r="C11" s="16"/>
      <c r="D11" s="16"/>
      <c r="E11" s="15"/>
      <c r="F11" s="14"/>
      <c r="G11" s="13"/>
      <c r="H11" s="12"/>
      <c r="I11" s="12"/>
      <c r="J11" s="11"/>
      <c r="K11" s="11"/>
      <c r="L11" s="10"/>
      <c r="M11" s="19"/>
      <c r="N11" s="10"/>
      <c r="O11" s="12"/>
      <c r="P11" s="12"/>
    </row>
    <row r="12" spans="1:16">
      <c r="A12" s="17"/>
      <c r="B12" s="11"/>
      <c r="C12" s="16"/>
      <c r="D12" s="16"/>
      <c r="E12" s="15"/>
      <c r="F12" s="14"/>
      <c r="G12" s="13"/>
      <c r="H12" s="12"/>
      <c r="I12" s="12"/>
      <c r="J12" s="11"/>
      <c r="K12" s="11"/>
      <c r="L12" s="10"/>
      <c r="M12" s="19"/>
      <c r="N12" s="10"/>
      <c r="O12" s="12"/>
      <c r="P12" s="12"/>
    </row>
    <row r="13" spans="1:16">
      <c r="A13" s="17"/>
      <c r="B13" s="11"/>
      <c r="C13" s="16"/>
      <c r="D13" s="16"/>
      <c r="E13" s="15"/>
      <c r="F13" s="14"/>
      <c r="G13" s="13"/>
      <c r="H13" s="12"/>
      <c r="I13" s="12"/>
      <c r="J13" s="11"/>
      <c r="K13" s="11"/>
      <c r="L13" s="10"/>
      <c r="M13" s="19"/>
      <c r="N13" s="10"/>
      <c r="O13" s="12"/>
      <c r="P13" s="12"/>
    </row>
    <row r="14" spans="1:16">
      <c r="A14" s="17"/>
      <c r="B14" s="11"/>
      <c r="C14" s="16"/>
      <c r="D14" s="16"/>
      <c r="E14" s="15"/>
      <c r="F14" s="14"/>
      <c r="G14" s="13"/>
      <c r="H14" s="12"/>
      <c r="I14" s="12"/>
      <c r="J14" s="11"/>
      <c r="K14" s="11"/>
      <c r="L14" s="10"/>
      <c r="M14" s="19"/>
      <c r="N14" s="10"/>
      <c r="O14" s="12"/>
      <c r="P14" s="12"/>
    </row>
    <row r="15" spans="1:16">
      <c r="A15" s="17"/>
      <c r="B15" s="11"/>
      <c r="C15" s="16"/>
      <c r="D15" s="16"/>
      <c r="E15" s="15"/>
      <c r="F15" s="14"/>
      <c r="G15" s="13"/>
      <c r="H15" s="12"/>
      <c r="I15" s="12"/>
      <c r="J15" s="11"/>
      <c r="K15" s="11"/>
      <c r="L15" s="10"/>
      <c r="M15" s="19"/>
      <c r="N15" s="10"/>
      <c r="O15" s="12"/>
      <c r="P15" s="12"/>
    </row>
    <row r="16" spans="1:16">
      <c r="A16" s="17"/>
      <c r="B16" s="11"/>
      <c r="C16" s="16"/>
      <c r="D16" s="16"/>
      <c r="E16" s="15"/>
      <c r="F16" s="14"/>
      <c r="G16" s="13"/>
      <c r="H16" s="12"/>
      <c r="I16" s="12"/>
      <c r="J16" s="11"/>
      <c r="K16" s="11"/>
      <c r="L16" s="10"/>
      <c r="M16" s="19"/>
      <c r="N16" s="10"/>
      <c r="O16" s="12"/>
      <c r="P16" s="12"/>
    </row>
    <row r="17" spans="1:16">
      <c r="A17" s="17"/>
      <c r="B17" s="11"/>
      <c r="C17" s="16"/>
      <c r="D17" s="16"/>
      <c r="E17" s="15"/>
      <c r="F17" s="14"/>
      <c r="G17" s="13"/>
      <c r="H17" s="12"/>
      <c r="I17" s="12"/>
      <c r="J17" s="11"/>
      <c r="K17" s="11"/>
      <c r="L17" s="10"/>
      <c r="M17" s="19"/>
      <c r="N17" s="10"/>
      <c r="O17" s="12"/>
      <c r="P17" s="12"/>
    </row>
    <row r="18" spans="1:16">
      <c r="A18" s="17"/>
      <c r="B18" s="11"/>
      <c r="C18" s="16"/>
      <c r="D18" s="16"/>
      <c r="E18" s="15"/>
      <c r="F18" s="14"/>
      <c r="G18" s="13"/>
      <c r="H18" s="12"/>
      <c r="I18" s="12"/>
      <c r="J18" s="11"/>
      <c r="K18" s="11"/>
      <c r="L18" s="10"/>
      <c r="M18" s="19"/>
      <c r="N18" s="10"/>
      <c r="O18" s="12"/>
      <c r="P18" s="12"/>
    </row>
    <row r="19" spans="1:16">
      <c r="A19" s="17"/>
      <c r="B19" s="11"/>
      <c r="C19" s="16"/>
      <c r="D19" s="16"/>
      <c r="E19" s="15"/>
      <c r="F19" s="14"/>
      <c r="G19" s="13"/>
      <c r="H19" s="12"/>
      <c r="I19" s="12"/>
      <c r="J19" s="11"/>
      <c r="K19" s="11"/>
      <c r="L19" s="10"/>
      <c r="M19" s="19"/>
      <c r="N19" s="10"/>
      <c r="O19" s="12"/>
      <c r="P19" s="12"/>
    </row>
    <row r="20" spans="1:16">
      <c r="A20" s="17"/>
      <c r="B20" s="11"/>
      <c r="C20" s="16"/>
      <c r="D20" s="16"/>
      <c r="E20" s="15"/>
      <c r="F20" s="14"/>
      <c r="G20" s="13"/>
      <c r="H20" s="12"/>
      <c r="I20" s="12"/>
      <c r="J20" s="11"/>
      <c r="K20" s="11"/>
      <c r="L20" s="10"/>
      <c r="M20" s="19"/>
      <c r="N20" s="10"/>
      <c r="O20" s="12"/>
      <c r="P20" s="12"/>
    </row>
    <row r="21" spans="1:16">
      <c r="A21" s="17"/>
      <c r="B21" s="11"/>
      <c r="C21" s="16"/>
      <c r="D21" s="16"/>
      <c r="E21" s="15"/>
      <c r="F21" s="14"/>
      <c r="G21" s="13"/>
      <c r="H21" s="12"/>
      <c r="I21" s="12"/>
      <c r="J21" s="11"/>
      <c r="K21" s="11"/>
      <c r="L21" s="10"/>
      <c r="M21" s="19"/>
      <c r="N21" s="10"/>
      <c r="O21" s="12"/>
      <c r="P21" s="12"/>
    </row>
    <row r="22" spans="1:16">
      <c r="A22" s="17"/>
      <c r="B22" s="11"/>
      <c r="C22" s="16"/>
      <c r="D22" s="16"/>
      <c r="E22" s="15"/>
      <c r="F22" s="14"/>
      <c r="G22" s="13"/>
      <c r="H22" s="12"/>
      <c r="I22" s="12"/>
      <c r="J22" s="18"/>
      <c r="K22" s="11"/>
      <c r="L22" s="10"/>
      <c r="M22" s="8"/>
      <c r="N22" s="8"/>
      <c r="O22" s="8"/>
      <c r="P22" s="8"/>
    </row>
    <row r="23" spans="1:16">
      <c r="A23" s="17"/>
      <c r="B23" s="11"/>
      <c r="C23" s="16"/>
      <c r="D23" s="16"/>
      <c r="E23" s="15"/>
      <c r="F23" s="14"/>
      <c r="G23" s="13"/>
      <c r="H23" s="12"/>
      <c r="I23" s="12"/>
      <c r="J23" s="11"/>
      <c r="K23" s="11"/>
      <c r="L23" s="10"/>
      <c r="M23" s="8"/>
      <c r="N23" s="8"/>
      <c r="O23" s="8"/>
      <c r="P23" s="8"/>
    </row>
    <row r="24" spans="1:16">
      <c r="A24" s="17"/>
      <c r="B24" s="11"/>
      <c r="C24" s="16"/>
      <c r="D24" s="16"/>
      <c r="E24" s="15"/>
      <c r="F24" s="14"/>
      <c r="G24" s="13"/>
      <c r="H24" s="12"/>
      <c r="I24" s="12"/>
      <c r="J24" s="11"/>
      <c r="K24" s="11"/>
      <c r="L24" s="10"/>
      <c r="M24" s="8"/>
      <c r="N24" s="8"/>
      <c r="O24" s="8"/>
      <c r="P24" s="8"/>
    </row>
    <row r="25" spans="1:16">
      <c r="A25" s="17"/>
      <c r="B25" s="11"/>
      <c r="C25" s="16"/>
      <c r="D25" s="16"/>
      <c r="E25" s="15"/>
      <c r="F25" s="14"/>
      <c r="G25" s="13"/>
      <c r="H25" s="12"/>
      <c r="I25" s="12"/>
      <c r="J25" s="11"/>
      <c r="K25" s="11"/>
      <c r="L25" s="10"/>
      <c r="M25" s="8"/>
      <c r="N25" s="8"/>
      <c r="O25" s="8"/>
      <c r="P25" s="8"/>
    </row>
    <row r="26" spans="1:16">
      <c r="A26" s="17"/>
      <c r="B26" s="11"/>
      <c r="C26" s="16"/>
      <c r="D26" s="16"/>
      <c r="E26" s="15"/>
      <c r="F26" s="14"/>
      <c r="G26" s="13"/>
      <c r="H26" s="12"/>
      <c r="I26" s="12"/>
      <c r="J26" s="11"/>
      <c r="K26" s="11"/>
      <c r="L26" s="10"/>
      <c r="M26" s="8"/>
      <c r="N26" s="8"/>
      <c r="O26" s="8"/>
      <c r="P26" s="8"/>
    </row>
    <row r="27" spans="1:16">
      <c r="A27" s="17"/>
      <c r="B27" s="11"/>
      <c r="C27" s="16"/>
      <c r="D27" s="16"/>
      <c r="E27" s="15"/>
      <c r="F27" s="14"/>
      <c r="G27" s="13"/>
      <c r="H27" s="12"/>
      <c r="I27" s="12"/>
      <c r="J27" s="11"/>
      <c r="K27" s="11"/>
      <c r="L27" s="10"/>
      <c r="M27" s="8"/>
      <c r="N27" s="8"/>
      <c r="O27" s="8"/>
      <c r="P27" s="8"/>
    </row>
    <row r="28" spans="1:16">
      <c r="A28" s="17"/>
      <c r="B28" s="11"/>
      <c r="C28" s="16"/>
      <c r="D28" s="16"/>
      <c r="E28" s="15"/>
      <c r="F28" s="14"/>
      <c r="G28" s="13"/>
      <c r="H28" s="12"/>
      <c r="I28" s="12"/>
      <c r="J28" s="11"/>
      <c r="K28" s="11"/>
      <c r="L28" s="10"/>
      <c r="M28" s="8"/>
      <c r="N28" s="8"/>
      <c r="O28" s="8"/>
      <c r="P28" s="8"/>
    </row>
    <row r="29" spans="1:16">
      <c r="A29" s="17"/>
      <c r="B29" s="11"/>
      <c r="C29" s="16"/>
      <c r="D29" s="16"/>
      <c r="E29" s="15"/>
      <c r="F29" s="14"/>
      <c r="G29" s="13"/>
      <c r="H29" s="12"/>
      <c r="I29" s="12"/>
      <c r="J29" s="11"/>
      <c r="K29" s="11"/>
      <c r="L29" s="10"/>
      <c r="M29" s="8"/>
      <c r="N29" s="8"/>
      <c r="O29" s="8"/>
      <c r="P29" s="8"/>
    </row>
    <row r="30" spans="1:16">
      <c r="A30" s="17"/>
      <c r="B30" s="11"/>
      <c r="C30" s="16"/>
      <c r="D30" s="16"/>
      <c r="E30" s="15"/>
      <c r="F30" s="14"/>
      <c r="G30" s="13"/>
      <c r="H30" s="12"/>
      <c r="I30" s="12"/>
      <c r="J30" s="11"/>
      <c r="K30" s="11"/>
      <c r="L30" s="10"/>
      <c r="M30" s="8"/>
      <c r="N30" s="8"/>
      <c r="O30" s="8"/>
      <c r="P30" s="8"/>
    </row>
    <row r="31" spans="1:16">
      <c r="A31" s="17"/>
      <c r="B31" s="11"/>
      <c r="C31" s="16"/>
      <c r="D31" s="16"/>
      <c r="E31" s="15"/>
      <c r="F31" s="14"/>
      <c r="G31" s="13"/>
      <c r="H31" s="12"/>
      <c r="I31" s="12"/>
      <c r="J31" s="11"/>
      <c r="K31" s="11"/>
      <c r="L31" s="10"/>
      <c r="M31" s="8"/>
      <c r="N31" s="8"/>
      <c r="O31" s="8"/>
      <c r="P31" s="8"/>
    </row>
    <row r="32" spans="1:16">
      <c r="A32" s="17"/>
      <c r="B32" s="11"/>
      <c r="C32" s="16"/>
      <c r="D32" s="16"/>
      <c r="E32" s="15"/>
      <c r="F32" s="14"/>
      <c r="G32" s="13"/>
      <c r="H32" s="12"/>
      <c r="I32" s="12"/>
      <c r="J32" s="11"/>
      <c r="K32" s="11"/>
      <c r="L32" s="10"/>
      <c r="M32" s="8"/>
      <c r="N32" s="8"/>
      <c r="O32" s="8"/>
      <c r="P32" s="8"/>
    </row>
    <row r="33" spans="1:16">
      <c r="A33" s="17"/>
      <c r="B33" s="11"/>
      <c r="C33" s="16"/>
      <c r="D33" s="16"/>
      <c r="E33" s="15"/>
      <c r="F33" s="14"/>
      <c r="G33" s="13"/>
      <c r="H33" s="12"/>
      <c r="I33" s="12"/>
      <c r="J33" s="11"/>
      <c r="K33" s="11"/>
      <c r="L33" s="10"/>
      <c r="M33" s="8"/>
      <c r="N33" s="8"/>
      <c r="O33" s="8"/>
      <c r="P33" s="8"/>
    </row>
    <row r="34" spans="1:16">
      <c r="A34" s="17"/>
      <c r="B34" s="11"/>
      <c r="C34" s="16"/>
      <c r="D34" s="16"/>
      <c r="E34" s="15"/>
      <c r="F34" s="14"/>
      <c r="G34" s="13"/>
      <c r="H34" s="12"/>
      <c r="I34" s="12"/>
      <c r="J34" s="11"/>
      <c r="K34" s="11"/>
      <c r="L34" s="10"/>
      <c r="M34" s="8"/>
      <c r="N34" s="8"/>
      <c r="O34" s="8"/>
      <c r="P34" s="8"/>
    </row>
    <row r="35" spans="1:16">
      <c r="A35" s="17"/>
      <c r="B35" s="11"/>
      <c r="C35" s="16"/>
      <c r="D35" s="16"/>
      <c r="E35" s="15"/>
      <c r="F35" s="14"/>
      <c r="G35" s="13"/>
      <c r="H35" s="12"/>
      <c r="I35" s="12"/>
      <c r="J35" s="11"/>
      <c r="K35" s="11"/>
      <c r="L35" s="10"/>
      <c r="M35" s="8"/>
      <c r="N35" s="8"/>
      <c r="O35" s="8"/>
      <c r="P35" s="8"/>
    </row>
    <row r="36" spans="1:16">
      <c r="A36" s="17"/>
      <c r="B36" s="11"/>
      <c r="C36" s="16"/>
      <c r="D36" s="16"/>
      <c r="E36" s="15"/>
      <c r="F36" s="14"/>
      <c r="G36" s="13"/>
      <c r="H36" s="12"/>
      <c r="I36" s="12"/>
      <c r="J36" s="11"/>
      <c r="K36" s="11"/>
      <c r="L36" s="10"/>
      <c r="M36" s="8"/>
      <c r="N36" s="8"/>
      <c r="O36" s="8"/>
      <c r="P36" s="8"/>
    </row>
    <row r="37" spans="1:16">
      <c r="A37" s="17"/>
      <c r="B37" s="11"/>
      <c r="C37" s="16"/>
      <c r="D37" s="16"/>
      <c r="E37" s="15"/>
      <c r="F37" s="14"/>
      <c r="G37" s="13"/>
      <c r="H37" s="12"/>
      <c r="I37" s="12"/>
      <c r="J37" s="11"/>
      <c r="K37" s="11"/>
      <c r="L37" s="10"/>
      <c r="M37" s="8"/>
      <c r="N37" s="8"/>
      <c r="O37" s="8"/>
      <c r="P37" s="8"/>
    </row>
    <row r="38" spans="1:16">
      <c r="A38" s="17"/>
      <c r="B38" s="11"/>
      <c r="C38" s="16"/>
      <c r="D38" s="16"/>
      <c r="E38" s="15"/>
      <c r="F38" s="14"/>
      <c r="G38" s="13"/>
      <c r="H38" s="12"/>
      <c r="I38" s="12"/>
      <c r="J38" s="11"/>
      <c r="K38" s="11"/>
      <c r="L38" s="10"/>
      <c r="M38" s="8"/>
      <c r="N38" s="8"/>
      <c r="O38" s="8"/>
      <c r="P38" s="8"/>
    </row>
    <row r="39" spans="1:16">
      <c r="A39" s="17"/>
      <c r="B39" s="11"/>
      <c r="C39" s="16"/>
      <c r="D39" s="16"/>
      <c r="E39" s="15"/>
      <c r="F39" s="14"/>
      <c r="G39" s="13"/>
      <c r="H39" s="12"/>
      <c r="I39" s="12"/>
      <c r="J39" s="11"/>
      <c r="K39" s="11"/>
      <c r="L39" s="10"/>
      <c r="M39" s="8"/>
      <c r="N39" s="8"/>
      <c r="O39" s="8"/>
      <c r="P39" s="8"/>
    </row>
    <row r="40" spans="1:16">
      <c r="A40" s="17"/>
      <c r="B40" s="11"/>
      <c r="C40" s="16"/>
      <c r="D40" s="16"/>
      <c r="E40" s="15"/>
      <c r="F40" s="14"/>
      <c r="G40" s="13"/>
      <c r="H40" s="12"/>
      <c r="I40" s="12"/>
      <c r="J40" s="11"/>
      <c r="K40" s="11"/>
      <c r="L40" s="10"/>
      <c r="M40" s="8"/>
      <c r="N40" s="8"/>
      <c r="O40" s="8"/>
      <c r="P40" s="8"/>
    </row>
    <row r="41" spans="1:16">
      <c r="A41" s="17"/>
      <c r="B41" s="11"/>
      <c r="C41" s="16"/>
      <c r="D41" s="16"/>
      <c r="E41" s="15"/>
      <c r="F41" s="14"/>
      <c r="G41" s="13"/>
      <c r="H41" s="12"/>
      <c r="I41" s="12"/>
      <c r="J41" s="11"/>
      <c r="K41" s="11"/>
      <c r="L41" s="10"/>
      <c r="M41" s="8"/>
      <c r="N41" s="8"/>
      <c r="O41" s="8"/>
      <c r="P41" s="8"/>
    </row>
    <row r="42" spans="1:16">
      <c r="A42" s="17"/>
      <c r="B42" s="11"/>
      <c r="C42" s="16"/>
      <c r="D42" s="16"/>
      <c r="E42" s="15"/>
      <c r="F42" s="14"/>
      <c r="G42" s="13"/>
      <c r="H42" s="12"/>
      <c r="I42" s="12"/>
      <c r="J42" s="11"/>
      <c r="K42" s="11"/>
      <c r="L42" s="10"/>
      <c r="M42" s="8"/>
      <c r="N42" s="8"/>
      <c r="O42" s="8"/>
      <c r="P42" s="8"/>
    </row>
    <row r="43" spans="1:16">
      <c r="A43" s="17"/>
      <c r="B43" s="11"/>
      <c r="C43" s="16"/>
      <c r="D43" s="16"/>
      <c r="E43" s="15"/>
      <c r="F43" s="14"/>
      <c r="G43" s="13"/>
      <c r="H43" s="12"/>
      <c r="I43" s="12"/>
      <c r="J43" s="11"/>
      <c r="K43" s="11"/>
      <c r="L43" s="10"/>
      <c r="M43" s="8"/>
      <c r="N43" s="8"/>
      <c r="O43" s="8"/>
      <c r="P43" s="8"/>
    </row>
    <row r="44" spans="1:16">
      <c r="A44" s="17"/>
      <c r="B44" s="11"/>
      <c r="C44" s="16"/>
      <c r="D44" s="16"/>
      <c r="E44" s="15"/>
      <c r="F44" s="14"/>
      <c r="G44" s="13"/>
      <c r="H44" s="12"/>
      <c r="I44" s="12"/>
      <c r="J44" s="11"/>
      <c r="K44" s="11"/>
      <c r="L44" s="10"/>
      <c r="M44" s="8"/>
      <c r="N44" s="8"/>
      <c r="O44" s="8"/>
      <c r="P44" s="8"/>
    </row>
    <row r="45" spans="1:16">
      <c r="A45" s="17"/>
      <c r="B45" s="11"/>
      <c r="C45" s="16"/>
      <c r="D45" s="16"/>
      <c r="E45" s="15"/>
      <c r="F45" s="14"/>
      <c r="G45" s="13"/>
      <c r="H45" s="12"/>
      <c r="I45" s="12"/>
      <c r="J45" s="11"/>
      <c r="K45" s="11"/>
      <c r="L45" s="10"/>
      <c r="M45" s="8"/>
      <c r="N45" s="8"/>
      <c r="O45" s="8"/>
      <c r="P45" s="8"/>
    </row>
    <row r="46" spans="1:16">
      <c r="A46" s="17"/>
      <c r="B46" s="11"/>
      <c r="C46" s="16"/>
      <c r="D46" s="16"/>
      <c r="E46" s="15"/>
      <c r="F46" s="14"/>
      <c r="G46" s="13"/>
      <c r="H46" s="12"/>
      <c r="I46" s="12"/>
      <c r="J46" s="11"/>
      <c r="K46" s="11"/>
      <c r="L46" s="10"/>
      <c r="M46" s="8"/>
      <c r="N46" s="8"/>
      <c r="O46" s="8"/>
      <c r="P46" s="8"/>
    </row>
    <row r="47" spans="1:16">
      <c r="A47" s="17"/>
      <c r="B47" s="11"/>
      <c r="C47" s="16"/>
      <c r="D47" s="16"/>
      <c r="E47" s="15"/>
      <c r="F47" s="14"/>
      <c r="G47" s="13"/>
      <c r="H47" s="12"/>
      <c r="I47" s="12"/>
      <c r="J47" s="11"/>
      <c r="K47" s="11"/>
      <c r="L47" s="10"/>
      <c r="M47" s="8"/>
      <c r="N47" s="8"/>
      <c r="O47" s="8"/>
      <c r="P47" s="8"/>
    </row>
    <row r="48" spans="1:16">
      <c r="A48" s="17"/>
      <c r="B48" s="11"/>
      <c r="C48" s="16"/>
      <c r="D48" s="16"/>
      <c r="E48" s="15"/>
      <c r="F48" s="14"/>
      <c r="G48" s="13"/>
      <c r="H48" s="12"/>
      <c r="I48" s="12"/>
      <c r="J48" s="11"/>
      <c r="K48" s="11"/>
      <c r="L48" s="10"/>
      <c r="M48" s="8"/>
      <c r="N48" s="8"/>
      <c r="O48" s="8"/>
      <c r="P48" s="8"/>
    </row>
    <row r="49" spans="1:16">
      <c r="A49" s="17"/>
      <c r="B49" s="11"/>
      <c r="C49" s="16"/>
      <c r="D49" s="16"/>
      <c r="E49" s="15"/>
      <c r="F49" s="14"/>
      <c r="G49" s="13"/>
      <c r="H49" s="12"/>
      <c r="I49" s="12"/>
      <c r="J49" s="11"/>
      <c r="K49" s="11"/>
      <c r="L49" s="10"/>
      <c r="M49" s="8"/>
      <c r="N49" s="8"/>
      <c r="O49" s="8"/>
      <c r="P49" s="8"/>
    </row>
    <row r="50" spans="1:16">
      <c r="A50" s="17"/>
      <c r="B50" s="11"/>
      <c r="C50" s="16"/>
      <c r="D50" s="16"/>
      <c r="E50" s="15"/>
      <c r="F50" s="14"/>
      <c r="G50" s="13"/>
      <c r="H50" s="12"/>
      <c r="I50" s="12"/>
      <c r="J50" s="11"/>
      <c r="K50" s="11"/>
      <c r="L50" s="10"/>
      <c r="M50" s="8"/>
      <c r="N50" s="8"/>
      <c r="O50" s="8"/>
      <c r="P50" s="8"/>
    </row>
  </sheetData>
  <mergeCells count="1">
    <mergeCell ref="A1:L1"/>
  </mergeCells>
  <phoneticPr fontId="6" type="noConversion"/>
  <printOptions horizontalCentered="1"/>
  <pageMargins left="0.23622047244094491" right="0.23622047244094491" top="1.1417322834645669" bottom="0.6692913385826772" header="0.27559055118110237" footer="0.51181102362204722"/>
  <pageSetup paperSize="9" scale="55" orientation="landscape" r:id="rId1"/>
  <headerFooter alignWithMargins="0">
    <oddFooter>&amp;L&amp;F&amp;C&amp;"標楷體,標準"&amp;10第 &amp;P 頁，共 &amp;N 頁&amp;R&amp;A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工作表36">
    <tabColor rgb="FF002060"/>
    <pageSetUpPr fitToPage="1"/>
  </sheetPr>
  <dimension ref="A1:S8"/>
  <sheetViews>
    <sheetView zoomScaleNormal="100" workbookViewId="0">
      <pane xSplit="2" ySplit="2" topLeftCell="C3" activePane="bottomRight" state="frozen"/>
      <selection pane="topRight"/>
      <selection pane="bottomLeft"/>
      <selection pane="bottomRight" sqref="A1:S10"/>
    </sheetView>
  </sheetViews>
  <sheetFormatPr defaultColWidth="8.90625" defaultRowHeight="17"/>
  <cols>
    <col min="1" max="2" width="10.36328125" style="40" bestFit="1" customWidth="1"/>
    <col min="3" max="3" width="11.453125" style="40" bestFit="1" customWidth="1"/>
    <col min="4" max="4" width="9.453125" style="40" customWidth="1"/>
    <col min="5" max="8" width="8.90625" style="40"/>
    <col min="9" max="9" width="11.453125" style="40" customWidth="1"/>
    <col min="10" max="10" width="10.6328125" style="40" customWidth="1"/>
    <col min="11" max="11" width="10.453125" style="40" customWidth="1"/>
    <col min="12" max="12" width="10.6328125" style="40" bestFit="1" customWidth="1"/>
    <col min="13" max="14" width="10.6328125" style="40" customWidth="1"/>
    <col min="15" max="15" width="8.90625" style="40"/>
    <col min="16" max="16" width="11.90625" style="40" customWidth="1"/>
    <col min="17" max="16384" width="8.90625" style="40"/>
  </cols>
  <sheetData>
    <row r="1" spans="1:19" ht="19.5">
      <c r="B1" s="740" t="s">
        <v>354</v>
      </c>
      <c r="C1" s="740"/>
      <c r="D1" s="740"/>
      <c r="E1" s="740"/>
      <c r="F1" s="740"/>
      <c r="G1" s="740"/>
      <c r="H1" s="740"/>
      <c r="I1" s="740"/>
      <c r="J1" s="740"/>
      <c r="K1" s="740"/>
      <c r="L1" s="740"/>
      <c r="M1" s="740"/>
      <c r="N1" s="740"/>
      <c r="O1" s="740"/>
      <c r="P1" s="740"/>
    </row>
    <row r="2" spans="1:19" s="38" customFormat="1" ht="34">
      <c r="A2" s="39" t="s">
        <v>353</v>
      </c>
      <c r="B2" s="39" t="s">
        <v>352</v>
      </c>
      <c r="C2" s="39" t="s">
        <v>351</v>
      </c>
      <c r="D2" s="39" t="s">
        <v>350</v>
      </c>
      <c r="E2" s="39" t="s">
        <v>349</v>
      </c>
      <c r="F2" s="39" t="s">
        <v>348</v>
      </c>
      <c r="G2" s="39" t="s">
        <v>347</v>
      </c>
      <c r="H2" s="39" t="s">
        <v>346</v>
      </c>
      <c r="I2" s="39" t="s">
        <v>345</v>
      </c>
      <c r="J2" s="39" t="s">
        <v>344</v>
      </c>
      <c r="K2" s="39" t="s">
        <v>343</v>
      </c>
      <c r="L2" s="39" t="s">
        <v>342</v>
      </c>
      <c r="M2" s="39" t="s">
        <v>341</v>
      </c>
      <c r="N2" s="39" t="s">
        <v>340</v>
      </c>
      <c r="O2" s="39" t="s">
        <v>339</v>
      </c>
      <c r="P2" s="39" t="s">
        <v>338</v>
      </c>
      <c r="Q2" s="39" t="s">
        <v>337</v>
      </c>
    </row>
    <row r="3" spans="1:19" ht="34">
      <c r="A3" s="36">
        <v>1</v>
      </c>
      <c r="B3" s="36" t="s">
        <v>55</v>
      </c>
      <c r="C3" s="37">
        <v>41183</v>
      </c>
      <c r="D3" s="36" t="s">
        <v>55</v>
      </c>
      <c r="E3" s="36" t="s">
        <v>55</v>
      </c>
      <c r="F3" s="36" t="s">
        <v>55</v>
      </c>
      <c r="G3" s="36" t="s">
        <v>55</v>
      </c>
      <c r="H3" s="36" t="s">
        <v>55</v>
      </c>
      <c r="I3" s="36" t="s">
        <v>336</v>
      </c>
      <c r="J3" s="36" t="s">
        <v>335</v>
      </c>
      <c r="K3" s="36" t="s">
        <v>54</v>
      </c>
      <c r="L3" s="36" t="s">
        <v>52</v>
      </c>
      <c r="M3" s="36" t="s">
        <v>52</v>
      </c>
      <c r="N3" s="36" t="s">
        <v>52</v>
      </c>
      <c r="O3" s="36" t="s">
        <v>53</v>
      </c>
      <c r="P3" s="36" t="s">
        <v>52</v>
      </c>
      <c r="Q3" s="35"/>
    </row>
    <row r="4" spans="1:19">
      <c r="A4" s="8"/>
      <c r="B4" s="8"/>
      <c r="C4" s="8"/>
      <c r="D4" s="8"/>
      <c r="E4" s="8"/>
      <c r="F4" s="8"/>
      <c r="G4" s="8"/>
      <c r="H4" s="8"/>
      <c r="I4" s="8"/>
      <c r="J4" s="8"/>
      <c r="K4" s="8"/>
      <c r="L4" s="8"/>
      <c r="M4" s="8"/>
      <c r="N4" s="8"/>
      <c r="O4" s="8"/>
      <c r="P4" s="8"/>
      <c r="Q4" s="8"/>
    </row>
    <row r="5" spans="1:19">
      <c r="A5" s="8"/>
      <c r="B5" s="8"/>
      <c r="C5" s="8"/>
      <c r="D5" s="8"/>
      <c r="E5" s="8"/>
      <c r="F5" s="8"/>
      <c r="G5" s="8"/>
      <c r="H5" s="8"/>
      <c r="I5" s="8"/>
      <c r="J5" s="8"/>
      <c r="K5" s="8"/>
      <c r="L5" s="8"/>
      <c r="M5" s="8"/>
      <c r="N5" s="8"/>
      <c r="O5" s="8"/>
      <c r="P5" s="8"/>
      <c r="Q5" s="8"/>
    </row>
    <row r="6" spans="1:19">
      <c r="A6" s="8"/>
      <c r="B6" s="8"/>
      <c r="C6" s="8"/>
      <c r="D6" s="8"/>
      <c r="E6" s="8"/>
      <c r="F6" s="8"/>
      <c r="G6" s="8"/>
      <c r="H6" s="8"/>
      <c r="I6" s="8"/>
      <c r="J6" s="8"/>
      <c r="K6" s="8"/>
      <c r="L6" s="8"/>
      <c r="M6" s="8"/>
      <c r="N6" s="8"/>
      <c r="O6" s="8"/>
      <c r="P6" s="8"/>
      <c r="Q6" s="8"/>
    </row>
    <row r="8" spans="1:19" s="227" customFormat="1">
      <c r="A8" s="741" t="s">
        <v>51</v>
      </c>
      <c r="B8" s="741"/>
      <c r="C8" s="741"/>
      <c r="D8" s="741"/>
      <c r="E8" s="742"/>
      <c r="F8" s="742"/>
      <c r="G8" s="742"/>
      <c r="H8" s="742"/>
      <c r="I8" s="742"/>
      <c r="J8" s="742"/>
      <c r="K8" s="742"/>
      <c r="L8" s="742"/>
      <c r="M8" s="742"/>
      <c r="N8" s="742"/>
      <c r="O8" s="742"/>
      <c r="P8" s="742"/>
      <c r="Q8" s="742"/>
      <c r="R8" s="742"/>
      <c r="S8" s="742"/>
    </row>
  </sheetData>
  <mergeCells count="2">
    <mergeCell ref="B1:P1"/>
    <mergeCell ref="A8:S8"/>
  </mergeCells>
  <phoneticPr fontId="6" type="noConversion"/>
  <printOptions horizontalCentered="1"/>
  <pageMargins left="0.23622047244094491" right="0.23622047244094491" top="1.1417322834645669" bottom="0.6692913385826772" header="0.27559055118110237" footer="0.51181102362204722"/>
  <pageSetup paperSize="9" scale="75" orientation="landscape" r:id="rId1"/>
  <headerFooter alignWithMargins="0">
    <oddFooter>&amp;L&amp;F&amp;C&amp;"標楷體,標準"&amp;10第 &amp;P 頁，共 &amp;N 頁&amp;R&amp;A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工作表37">
    <tabColor rgb="FF7030A0"/>
    <pageSetUpPr fitToPage="1"/>
  </sheetPr>
  <dimension ref="A2:L28"/>
  <sheetViews>
    <sheetView zoomScale="75" zoomScaleNormal="75" workbookViewId="0">
      <selection sqref="A1:XFD1048576"/>
    </sheetView>
  </sheetViews>
  <sheetFormatPr defaultColWidth="9" defaultRowHeight="17"/>
  <cols>
    <col min="1" max="1" width="12.90625" style="40" customWidth="1"/>
    <col min="2" max="2" width="10.36328125" style="40" customWidth="1"/>
    <col min="3" max="3" width="9" style="40"/>
    <col min="4" max="4" width="8.36328125" style="40" customWidth="1"/>
    <col min="5" max="7" width="9" style="40"/>
    <col min="8" max="8" width="9.90625" style="40" customWidth="1"/>
    <col min="9" max="9" width="8.08984375" style="40" customWidth="1"/>
    <col min="10" max="10" width="7.453125" style="40" customWidth="1"/>
    <col min="11" max="11" width="7.90625" style="40" customWidth="1"/>
    <col min="12" max="12" width="8.90625" style="40" customWidth="1"/>
    <col min="13" max="16384" width="9" style="40"/>
  </cols>
  <sheetData>
    <row r="2" spans="1:12" ht="21.75" customHeight="1">
      <c r="A2" s="49"/>
      <c r="B2" s="49"/>
      <c r="C2" s="49"/>
      <c r="D2" s="745" t="s">
        <v>368</v>
      </c>
      <c r="E2" s="745"/>
      <c r="F2" s="745"/>
      <c r="G2" s="745"/>
      <c r="H2" s="745"/>
      <c r="I2" s="66"/>
      <c r="J2" s="31"/>
      <c r="K2" s="31"/>
      <c r="L2" s="31"/>
    </row>
    <row r="3" spans="1:12" ht="21.75" customHeight="1">
      <c r="A3" s="49"/>
      <c r="B3" s="49"/>
      <c r="C3" s="66"/>
      <c r="D3" s="50"/>
      <c r="E3" s="50"/>
      <c r="F3" s="66"/>
      <c r="G3" s="66"/>
      <c r="H3" s="31"/>
      <c r="I3" s="31"/>
      <c r="J3" s="31" t="s">
        <v>367</v>
      </c>
      <c r="K3" s="31"/>
    </row>
    <row r="4" spans="1:12" ht="21" customHeight="1">
      <c r="A4" s="743" t="s">
        <v>62</v>
      </c>
      <c r="B4" s="743" t="s">
        <v>61</v>
      </c>
      <c r="C4" s="743" t="s">
        <v>366</v>
      </c>
      <c r="D4" s="746" t="s">
        <v>60</v>
      </c>
      <c r="E4" s="746"/>
      <c r="F4" s="743" t="s">
        <v>365</v>
      </c>
      <c r="G4" s="743" t="s">
        <v>364</v>
      </c>
      <c r="H4" s="743" t="s">
        <v>363</v>
      </c>
      <c r="I4" s="743" t="s">
        <v>362</v>
      </c>
      <c r="J4" s="743" t="s">
        <v>361</v>
      </c>
      <c r="K4" s="743" t="s">
        <v>360</v>
      </c>
      <c r="L4" s="743" t="s">
        <v>359</v>
      </c>
    </row>
    <row r="5" spans="1:12" ht="34">
      <c r="A5" s="744"/>
      <c r="B5" s="744"/>
      <c r="C5" s="744"/>
      <c r="D5" s="48" t="s">
        <v>59</v>
      </c>
      <c r="E5" s="48" t="s">
        <v>58</v>
      </c>
      <c r="F5" s="744"/>
      <c r="G5" s="744"/>
      <c r="H5" s="744"/>
      <c r="I5" s="744"/>
      <c r="J5" s="744"/>
      <c r="K5" s="744"/>
      <c r="L5" s="744"/>
    </row>
    <row r="6" spans="1:12">
      <c r="A6" s="592"/>
      <c r="B6" s="44"/>
      <c r="C6" s="44"/>
      <c r="D6" s="47"/>
      <c r="E6" s="47"/>
      <c r="F6" s="47"/>
      <c r="G6" s="46"/>
      <c r="H6" s="45"/>
      <c r="I6" s="45"/>
      <c r="J6" s="45"/>
      <c r="K6" s="45"/>
      <c r="L6" s="592"/>
    </row>
    <row r="7" spans="1:12">
      <c r="A7" s="592"/>
      <c r="B7" s="592"/>
      <c r="C7" s="592"/>
      <c r="D7" s="592"/>
      <c r="E7" s="592"/>
      <c r="F7" s="592"/>
      <c r="G7" s="44"/>
      <c r="H7" s="592"/>
      <c r="I7" s="592"/>
      <c r="J7" s="592"/>
      <c r="K7" s="592"/>
      <c r="L7" s="592"/>
    </row>
    <row r="8" spans="1:12">
      <c r="A8" s="592"/>
      <c r="B8" s="592"/>
      <c r="C8" s="592"/>
      <c r="D8" s="592"/>
      <c r="E8" s="592"/>
      <c r="F8" s="592"/>
      <c r="G8" s="44"/>
      <c r="H8" s="592"/>
      <c r="I8" s="592"/>
      <c r="J8" s="592"/>
      <c r="K8" s="592"/>
      <c r="L8" s="592"/>
    </row>
    <row r="9" spans="1:12">
      <c r="A9" s="592"/>
      <c r="B9" s="592"/>
      <c r="C9" s="592"/>
      <c r="D9" s="592"/>
      <c r="E9" s="592"/>
      <c r="F9" s="592"/>
      <c r="G9" s="592"/>
      <c r="H9" s="592"/>
      <c r="I9" s="592"/>
      <c r="J9" s="592"/>
      <c r="K9" s="592"/>
      <c r="L9" s="592"/>
    </row>
    <row r="10" spans="1:12">
      <c r="A10" s="592"/>
      <c r="B10" s="592"/>
      <c r="C10" s="592"/>
      <c r="D10" s="592"/>
      <c r="E10" s="592"/>
      <c r="F10" s="592"/>
      <c r="G10" s="592"/>
      <c r="H10" s="592"/>
      <c r="I10" s="592"/>
      <c r="J10" s="592"/>
      <c r="K10" s="592"/>
      <c r="L10" s="592"/>
    </row>
    <row r="11" spans="1:12">
      <c r="A11" s="592"/>
      <c r="B11" s="592"/>
      <c r="C11" s="592"/>
      <c r="D11" s="592"/>
      <c r="E11" s="592"/>
      <c r="F11" s="592"/>
      <c r="G11" s="592"/>
      <c r="H11" s="592"/>
      <c r="I11" s="592"/>
      <c r="J11" s="592"/>
      <c r="K11" s="592"/>
      <c r="L11" s="592"/>
    </row>
    <row r="12" spans="1:12">
      <c r="A12" s="592"/>
      <c r="B12" s="592"/>
      <c r="C12" s="592"/>
      <c r="D12" s="592"/>
      <c r="E12" s="592"/>
      <c r="F12" s="592"/>
      <c r="G12" s="592"/>
      <c r="H12" s="592"/>
      <c r="I12" s="592"/>
      <c r="J12" s="592"/>
      <c r="K12" s="592"/>
      <c r="L12" s="592"/>
    </row>
    <row r="13" spans="1:12">
      <c r="A13" s="592"/>
      <c r="B13" s="592"/>
      <c r="C13" s="592"/>
      <c r="D13" s="592"/>
      <c r="E13" s="592"/>
      <c r="F13" s="592"/>
      <c r="G13" s="592"/>
      <c r="H13" s="592"/>
      <c r="I13" s="592"/>
      <c r="J13" s="592"/>
      <c r="K13" s="592"/>
      <c r="L13" s="592"/>
    </row>
    <row r="14" spans="1:12">
      <c r="A14" s="592"/>
      <c r="B14" s="592"/>
      <c r="C14" s="592"/>
      <c r="D14" s="592"/>
      <c r="E14" s="592"/>
      <c r="F14" s="592"/>
      <c r="G14" s="592"/>
      <c r="H14" s="592"/>
      <c r="I14" s="592"/>
      <c r="J14" s="592"/>
      <c r="K14" s="592"/>
      <c r="L14" s="592"/>
    </row>
    <row r="15" spans="1:12">
      <c r="A15" s="592"/>
      <c r="B15" s="592"/>
      <c r="C15" s="592"/>
      <c r="D15" s="592"/>
      <c r="E15" s="592"/>
      <c r="F15" s="592"/>
      <c r="G15" s="592"/>
      <c r="H15" s="592"/>
      <c r="I15" s="592"/>
      <c r="J15" s="592"/>
      <c r="K15" s="592"/>
      <c r="L15" s="592"/>
    </row>
    <row r="16" spans="1:12">
      <c r="A16" s="592"/>
      <c r="B16" s="592"/>
      <c r="C16" s="592"/>
      <c r="D16" s="592"/>
      <c r="E16" s="592"/>
      <c r="F16" s="592"/>
      <c r="G16" s="592"/>
      <c r="H16" s="592"/>
      <c r="I16" s="592"/>
      <c r="J16" s="592"/>
      <c r="K16" s="592"/>
      <c r="L16" s="592"/>
    </row>
    <row r="17" spans="1:12">
      <c r="A17" s="592"/>
      <c r="B17" s="592"/>
      <c r="C17" s="592"/>
      <c r="D17" s="592"/>
      <c r="E17" s="592"/>
      <c r="F17" s="592"/>
      <c r="G17" s="592"/>
      <c r="H17" s="592"/>
      <c r="I17" s="592"/>
      <c r="J17" s="592"/>
      <c r="K17" s="592"/>
      <c r="L17" s="592"/>
    </row>
    <row r="18" spans="1:12">
      <c r="A18" s="592"/>
      <c r="B18" s="592"/>
      <c r="C18" s="592"/>
      <c r="D18" s="592"/>
      <c r="E18" s="592"/>
      <c r="F18" s="592"/>
      <c r="G18" s="592"/>
      <c r="H18" s="592"/>
      <c r="I18" s="592"/>
      <c r="J18" s="592"/>
      <c r="K18" s="592"/>
      <c r="L18" s="592"/>
    </row>
    <row r="19" spans="1:12">
      <c r="A19" s="592"/>
      <c r="B19" s="592"/>
      <c r="C19" s="592"/>
      <c r="D19" s="592"/>
      <c r="E19" s="592"/>
      <c r="F19" s="592"/>
      <c r="G19" s="592"/>
      <c r="H19" s="592"/>
      <c r="I19" s="592"/>
      <c r="J19" s="592"/>
      <c r="K19" s="592"/>
      <c r="L19" s="592"/>
    </row>
    <row r="20" spans="1:12">
      <c r="A20" s="592"/>
      <c r="B20" s="592"/>
      <c r="C20" s="592"/>
      <c r="D20" s="592"/>
      <c r="E20" s="592"/>
      <c r="F20" s="592"/>
      <c r="G20" s="592"/>
      <c r="H20" s="592"/>
      <c r="I20" s="592"/>
      <c r="J20" s="592"/>
      <c r="K20" s="592"/>
      <c r="L20" s="592"/>
    </row>
    <row r="21" spans="1:12">
      <c r="A21" s="592"/>
      <c r="B21" s="592"/>
      <c r="C21" s="592"/>
      <c r="D21" s="592"/>
      <c r="E21" s="592"/>
      <c r="F21" s="592"/>
      <c r="G21" s="592"/>
      <c r="H21" s="592"/>
      <c r="I21" s="592"/>
      <c r="J21" s="592"/>
      <c r="K21" s="592"/>
      <c r="L21" s="592"/>
    </row>
    <row r="22" spans="1:12">
      <c r="A22" s="592"/>
      <c r="B22" s="592"/>
      <c r="C22" s="592"/>
      <c r="D22" s="592"/>
      <c r="E22" s="592"/>
      <c r="F22" s="592"/>
      <c r="G22" s="592"/>
      <c r="H22" s="592"/>
      <c r="I22" s="592"/>
      <c r="J22" s="592"/>
      <c r="K22" s="592"/>
      <c r="L22" s="592"/>
    </row>
    <row r="23" spans="1:12">
      <c r="A23" s="592"/>
      <c r="B23" s="592"/>
      <c r="C23" s="592"/>
      <c r="D23" s="592"/>
      <c r="E23" s="592"/>
      <c r="F23" s="592"/>
      <c r="G23" s="592"/>
      <c r="H23" s="592"/>
      <c r="I23" s="592"/>
      <c r="J23" s="592"/>
      <c r="K23" s="592"/>
      <c r="L23" s="592"/>
    </row>
    <row r="24" spans="1:12">
      <c r="A24" s="593"/>
      <c r="B24" s="593"/>
      <c r="C24" s="593"/>
      <c r="D24" s="593"/>
      <c r="E24" s="593"/>
      <c r="F24" s="593"/>
      <c r="G24" s="593"/>
      <c r="H24" s="593"/>
      <c r="I24" s="593"/>
      <c r="J24" s="593"/>
      <c r="K24" s="593"/>
      <c r="L24" s="593"/>
    </row>
    <row r="25" spans="1:12" s="31" customFormat="1">
      <c r="A25" s="31" t="s">
        <v>358</v>
      </c>
    </row>
    <row r="26" spans="1:12" s="31" customFormat="1">
      <c r="A26" s="31" t="s">
        <v>357</v>
      </c>
    </row>
    <row r="28" spans="1:12" s="31" customFormat="1" ht="22.25" customHeight="1">
      <c r="A28" s="43" t="s">
        <v>356</v>
      </c>
      <c r="B28" s="42"/>
      <c r="C28" s="41"/>
      <c r="D28" s="43" t="s">
        <v>355</v>
      </c>
      <c r="E28" s="41"/>
      <c r="F28" s="42"/>
      <c r="G28" s="41"/>
    </row>
  </sheetData>
  <mergeCells count="12">
    <mergeCell ref="A4:A5"/>
    <mergeCell ref="B4:B5"/>
    <mergeCell ref="C4:C5"/>
    <mergeCell ref="D4:E4"/>
    <mergeCell ref="F4:F5"/>
    <mergeCell ref="J4:J5"/>
    <mergeCell ref="K4:K5"/>
    <mergeCell ref="L4:L5"/>
    <mergeCell ref="D2:H2"/>
    <mergeCell ref="G4:G5"/>
    <mergeCell ref="H4:H5"/>
    <mergeCell ref="I4:I5"/>
  </mergeCells>
  <phoneticPr fontId="6" type="noConversion"/>
  <printOptions horizontalCentered="1"/>
  <pageMargins left="0.23622047244094491" right="0.23622047244094491" top="1.1417322834645669" bottom="0.6692913385826772" header="0.27559055118110237" footer="0.51181102362204722"/>
  <pageSetup paperSize="9" scale="98" orientation="landscape" r:id="rId1"/>
  <headerFooter alignWithMargins="0">
    <oddFooter>&amp;L&amp;F&amp;C&amp;"標楷體,標準"&amp;10第 &amp;P 頁，共 &amp;N 頁&amp;R&amp;A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工作表38">
    <tabColor rgb="FF7030A0"/>
    <pageSetUpPr fitToPage="1"/>
  </sheetPr>
  <dimension ref="A2:H28"/>
  <sheetViews>
    <sheetView zoomScale="75" zoomScaleNormal="75" workbookViewId="0"/>
  </sheetViews>
  <sheetFormatPr defaultColWidth="9" defaultRowHeight="17"/>
  <cols>
    <col min="1" max="1" width="12.90625" style="9" customWidth="1"/>
    <col min="2" max="2" width="13.08984375" style="9" customWidth="1"/>
    <col min="3" max="3" width="17.453125" style="9" customWidth="1"/>
    <col min="4" max="4" width="12" style="9" customWidth="1"/>
    <col min="5" max="5" width="14.08984375" style="9" customWidth="1"/>
    <col min="6" max="6" width="19.453125" style="9" customWidth="1"/>
    <col min="7" max="7" width="13.36328125" style="9" customWidth="1"/>
    <col min="8" max="8" width="17.90625" style="9" customWidth="1"/>
    <col min="9" max="16384" width="9" style="9"/>
  </cols>
  <sheetData>
    <row r="2" spans="1:8" ht="21.75" customHeight="1">
      <c r="A2" s="66"/>
      <c r="B2" s="66"/>
      <c r="C2" s="51" t="s">
        <v>72</v>
      </c>
    </row>
    <row r="3" spans="1:8" ht="21.75" customHeight="1" thickBot="1">
      <c r="A3" s="65"/>
      <c r="B3" s="65"/>
      <c r="C3" s="65"/>
      <c r="D3" s="65"/>
      <c r="E3" s="65"/>
      <c r="F3" s="65"/>
      <c r="H3" s="64"/>
    </row>
    <row r="4" spans="1:8" ht="21" customHeight="1" thickBot="1">
      <c r="A4" s="747" t="s">
        <v>62</v>
      </c>
      <c r="B4" s="747" t="s">
        <v>71</v>
      </c>
      <c r="C4" s="747" t="s">
        <v>70</v>
      </c>
      <c r="D4" s="749" t="s">
        <v>69</v>
      </c>
      <c r="E4" s="750"/>
      <c r="F4" s="751"/>
      <c r="G4" s="752" t="s">
        <v>68</v>
      </c>
      <c r="H4" s="753"/>
    </row>
    <row r="5" spans="1:8" ht="17.5" thickBot="1">
      <c r="A5" s="748"/>
      <c r="B5" s="748"/>
      <c r="C5" s="748"/>
      <c r="D5" s="63" t="s">
        <v>67</v>
      </c>
      <c r="E5" s="63" t="s">
        <v>66</v>
      </c>
      <c r="F5" s="63" t="s">
        <v>65</v>
      </c>
      <c r="G5" s="62" t="s">
        <v>64</v>
      </c>
      <c r="H5" s="62" t="s">
        <v>63</v>
      </c>
    </row>
    <row r="6" spans="1:8">
      <c r="A6" s="58"/>
      <c r="B6" s="61"/>
      <c r="C6" s="61"/>
      <c r="D6" s="66"/>
      <c r="E6" s="60"/>
      <c r="F6" s="59"/>
      <c r="G6" s="58"/>
      <c r="H6" s="58"/>
    </row>
    <row r="7" spans="1:8">
      <c r="A7" s="57"/>
      <c r="B7" s="57"/>
      <c r="C7" s="57"/>
      <c r="E7" s="57"/>
      <c r="F7" s="57"/>
      <c r="G7" s="57"/>
      <c r="H7" s="57"/>
    </row>
    <row r="8" spans="1:8">
      <c r="A8" s="57"/>
      <c r="B8" s="57"/>
      <c r="C8" s="57"/>
      <c r="E8" s="57"/>
      <c r="F8" s="57"/>
      <c r="G8" s="57"/>
      <c r="H8" s="57"/>
    </row>
    <row r="9" spans="1:8">
      <c r="A9" s="57"/>
      <c r="B9" s="57"/>
      <c r="C9" s="57"/>
      <c r="E9" s="57"/>
      <c r="F9" s="57"/>
      <c r="G9" s="57"/>
      <c r="H9" s="57"/>
    </row>
    <row r="10" spans="1:8">
      <c r="A10" s="57"/>
      <c r="B10" s="57"/>
      <c r="C10" s="57"/>
      <c r="E10" s="57"/>
      <c r="F10" s="57"/>
      <c r="G10" s="57"/>
      <c r="H10" s="57"/>
    </row>
    <row r="11" spans="1:8">
      <c r="A11" s="57"/>
      <c r="B11" s="57"/>
      <c r="C11" s="57"/>
      <c r="E11" s="57"/>
      <c r="F11" s="57"/>
      <c r="G11" s="57"/>
      <c r="H11" s="57"/>
    </row>
    <row r="12" spans="1:8">
      <c r="A12" s="57"/>
      <c r="B12" s="57"/>
      <c r="C12" s="57"/>
      <c r="E12" s="57"/>
      <c r="F12" s="57"/>
      <c r="G12" s="57"/>
      <c r="H12" s="57"/>
    </row>
    <row r="13" spans="1:8">
      <c r="A13" s="57"/>
      <c r="B13" s="57"/>
      <c r="C13" s="57"/>
      <c r="E13" s="57"/>
      <c r="F13" s="57"/>
      <c r="G13" s="57"/>
      <c r="H13" s="57"/>
    </row>
    <row r="14" spans="1:8">
      <c r="A14" s="57"/>
      <c r="B14" s="57"/>
      <c r="C14" s="57"/>
      <c r="E14" s="57"/>
      <c r="F14" s="57"/>
      <c r="G14" s="57"/>
      <c r="H14" s="57"/>
    </row>
    <row r="15" spans="1:8">
      <c r="A15" s="57"/>
      <c r="B15" s="57"/>
      <c r="C15" s="57"/>
      <c r="E15" s="57"/>
      <c r="F15" s="57"/>
      <c r="G15" s="57"/>
      <c r="H15" s="57"/>
    </row>
    <row r="16" spans="1:8">
      <c r="A16" s="57"/>
      <c r="B16" s="57"/>
      <c r="C16" s="57"/>
      <c r="E16" s="57"/>
      <c r="F16" s="57"/>
      <c r="G16" s="57"/>
      <c r="H16" s="57"/>
    </row>
    <row r="17" spans="1:8">
      <c r="A17" s="57"/>
      <c r="B17" s="57"/>
      <c r="C17" s="57"/>
      <c r="E17" s="57"/>
      <c r="F17" s="57"/>
      <c r="G17" s="57"/>
      <c r="H17" s="57"/>
    </row>
    <row r="18" spans="1:8">
      <c r="A18" s="57"/>
      <c r="B18" s="57"/>
      <c r="C18" s="57"/>
      <c r="E18" s="57"/>
      <c r="F18" s="57"/>
      <c r="G18" s="57"/>
      <c r="H18" s="57"/>
    </row>
    <row r="19" spans="1:8">
      <c r="A19" s="57"/>
      <c r="B19" s="57"/>
      <c r="C19" s="57"/>
      <c r="E19" s="57"/>
      <c r="F19" s="57"/>
      <c r="G19" s="57"/>
      <c r="H19" s="57"/>
    </row>
    <row r="20" spans="1:8" ht="23.4" customHeight="1">
      <c r="A20" s="57"/>
      <c r="B20" s="57"/>
      <c r="C20" s="57"/>
      <c r="E20" s="57"/>
      <c r="F20" s="57"/>
      <c r="G20" s="57"/>
      <c r="H20" s="57"/>
    </row>
    <row r="21" spans="1:8">
      <c r="A21" s="57"/>
      <c r="B21" s="57"/>
      <c r="C21" s="57"/>
      <c r="E21" s="57"/>
      <c r="F21" s="57"/>
      <c r="G21" s="57"/>
      <c r="H21" s="57"/>
    </row>
    <row r="22" spans="1:8">
      <c r="A22" s="57"/>
      <c r="B22" s="57"/>
      <c r="C22" s="57"/>
      <c r="E22" s="57"/>
      <c r="F22" s="57"/>
      <c r="G22" s="57"/>
      <c r="H22" s="56"/>
    </row>
    <row r="23" spans="1:8">
      <c r="A23" s="57"/>
      <c r="B23" s="57"/>
      <c r="C23" s="57"/>
      <c r="E23" s="57"/>
      <c r="F23" s="57"/>
      <c r="G23" s="57"/>
      <c r="H23" s="56"/>
    </row>
    <row r="24" spans="1:8" ht="17.5" thickBot="1">
      <c r="A24" s="55"/>
      <c r="B24" s="55"/>
      <c r="C24" s="55"/>
      <c r="D24" s="55"/>
      <c r="E24" s="55"/>
      <c r="F24" s="55"/>
      <c r="G24" s="55"/>
      <c r="H24" s="55"/>
    </row>
    <row r="25" spans="1:8" s="51" customFormat="1">
      <c r="A25" s="30" t="s">
        <v>57</v>
      </c>
    </row>
    <row r="26" spans="1:8" s="51" customFormat="1">
      <c r="A26" s="30" t="s">
        <v>56</v>
      </c>
    </row>
    <row r="28" spans="1:8" s="51" customFormat="1" ht="22.25" customHeight="1">
      <c r="A28" s="54" t="s">
        <v>3</v>
      </c>
      <c r="B28" s="53"/>
      <c r="C28" s="52"/>
      <c r="D28" s="54" t="s">
        <v>2</v>
      </c>
      <c r="E28" s="52"/>
      <c r="F28" s="53"/>
      <c r="G28" s="52"/>
    </row>
  </sheetData>
  <mergeCells count="5">
    <mergeCell ref="A4:A5"/>
    <mergeCell ref="B4:B5"/>
    <mergeCell ref="C4:C5"/>
    <mergeCell ref="D4:F4"/>
    <mergeCell ref="G4:H4"/>
  </mergeCells>
  <phoneticPr fontId="6" type="noConversion"/>
  <printOptions horizontalCentered="1"/>
  <pageMargins left="0.23622047244094491" right="0.23622047244094491" top="1.1417322834645669"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工作表44">
    <tabColor rgb="FFFFC000"/>
    <pageSetUpPr fitToPage="1"/>
  </sheetPr>
  <dimension ref="A1:H93"/>
  <sheetViews>
    <sheetView zoomScale="91" zoomScaleNormal="91" workbookViewId="0">
      <selection sqref="A1:XFD1048576"/>
    </sheetView>
  </sheetViews>
  <sheetFormatPr defaultColWidth="9" defaultRowHeight="18" customHeight="1"/>
  <cols>
    <col min="1" max="1" width="66.90625" style="153" customWidth="1"/>
    <col min="2" max="2" width="23.453125" style="153" customWidth="1"/>
    <col min="3" max="3" width="9.453125" style="153" customWidth="1"/>
    <col min="4" max="4" width="24.6328125" style="153" customWidth="1"/>
    <col min="5" max="5" width="22.6328125" style="153" customWidth="1"/>
    <col min="6" max="16384" width="9" style="154"/>
  </cols>
  <sheetData>
    <row r="1" spans="1:6" ht="27.5">
      <c r="A1" s="754" t="s">
        <v>1155</v>
      </c>
      <c r="B1" s="754"/>
      <c r="C1" s="754"/>
      <c r="D1" s="754"/>
      <c r="E1" s="754"/>
    </row>
    <row r="2" spans="1:6" ht="18" customHeight="1">
      <c r="B2" s="228"/>
      <c r="C2" s="228"/>
      <c r="D2" s="228"/>
    </row>
    <row r="3" spans="1:6" ht="18" customHeight="1" thickBot="1">
      <c r="D3" s="755" t="s">
        <v>7</v>
      </c>
      <c r="E3" s="755"/>
    </row>
    <row r="4" spans="1:6" ht="18" customHeight="1">
      <c r="A4" s="756" t="s">
        <v>266</v>
      </c>
      <c r="B4" s="758">
        <f>基準日</f>
        <v>46203</v>
      </c>
      <c r="C4" s="759"/>
      <c r="D4" s="229" t="str">
        <f>TEXT(B4,"ee")-1&amp;"年12月31日"</f>
        <v>114年12月31日</v>
      </c>
      <c r="E4" s="230" t="str">
        <f>TEXT(B4,"ee")-2&amp;"年12月31日"</f>
        <v>113年12月31日</v>
      </c>
    </row>
    <row r="5" spans="1:6" ht="18" customHeight="1" thickBot="1">
      <c r="A5" s="757"/>
      <c r="B5" s="231" t="s">
        <v>265</v>
      </c>
      <c r="C5" s="232" t="s">
        <v>272</v>
      </c>
      <c r="D5" s="231" t="s">
        <v>264</v>
      </c>
      <c r="E5" s="233" t="s">
        <v>264</v>
      </c>
      <c r="F5" s="234"/>
    </row>
    <row r="6" spans="1:6" ht="18" customHeight="1" thickBot="1">
      <c r="A6" s="235" t="s">
        <v>1034</v>
      </c>
      <c r="B6" s="236"/>
      <c r="C6" s="236"/>
      <c r="D6" s="236"/>
      <c r="E6" s="237"/>
    </row>
    <row r="7" spans="1:6" ht="18" customHeight="1">
      <c r="A7" s="238" t="s">
        <v>1035</v>
      </c>
      <c r="B7" s="239"/>
      <c r="C7" s="239"/>
      <c r="D7" s="239"/>
      <c r="E7" s="240"/>
    </row>
    <row r="8" spans="1:6" ht="18" customHeight="1">
      <c r="A8" s="241" t="s">
        <v>1036</v>
      </c>
      <c r="B8" s="242"/>
      <c r="C8" s="242"/>
      <c r="D8" s="242"/>
      <c r="E8" s="243"/>
    </row>
    <row r="9" spans="1:6" ht="38.4" customHeight="1">
      <c r="A9" s="241" t="s">
        <v>1037</v>
      </c>
      <c r="B9" s="242"/>
      <c r="C9" s="242"/>
      <c r="D9" s="242"/>
      <c r="E9" s="243"/>
    </row>
    <row r="10" spans="1:6" ht="18" customHeight="1">
      <c r="A10" s="241" t="s">
        <v>1038</v>
      </c>
      <c r="B10" s="242"/>
      <c r="C10" s="242"/>
      <c r="D10" s="242"/>
      <c r="E10" s="243"/>
    </row>
    <row r="11" spans="1:6" ht="39" customHeight="1">
      <c r="A11" s="241" t="s">
        <v>1799</v>
      </c>
      <c r="B11" s="242"/>
      <c r="C11" s="242"/>
      <c r="D11" s="242"/>
      <c r="E11" s="243"/>
    </row>
    <row r="12" spans="1:6" ht="18" customHeight="1">
      <c r="A12" s="241" t="s">
        <v>1039</v>
      </c>
      <c r="B12" s="242"/>
      <c r="C12" s="242"/>
      <c r="D12" s="242"/>
      <c r="E12" s="243"/>
    </row>
    <row r="13" spans="1:6" ht="18" customHeight="1">
      <c r="A13" s="241" t="s">
        <v>1040</v>
      </c>
      <c r="B13" s="242"/>
      <c r="C13" s="242"/>
      <c r="D13" s="242"/>
      <c r="E13" s="243"/>
    </row>
    <row r="14" spans="1:6" ht="18" customHeight="1">
      <c r="A14" s="241" t="s">
        <v>1041</v>
      </c>
      <c r="B14" s="242"/>
      <c r="C14" s="242"/>
      <c r="D14" s="242"/>
      <c r="E14" s="243"/>
    </row>
    <row r="15" spans="1:6" ht="18" customHeight="1">
      <c r="A15" s="241" t="s">
        <v>1042</v>
      </c>
      <c r="B15" s="242"/>
      <c r="C15" s="242"/>
      <c r="D15" s="242"/>
      <c r="E15" s="243"/>
    </row>
    <row r="16" spans="1:6" ht="18" customHeight="1">
      <c r="A16" s="241" t="s">
        <v>1043</v>
      </c>
      <c r="B16" s="242"/>
      <c r="C16" s="242"/>
      <c r="D16" s="242"/>
      <c r="E16" s="243"/>
    </row>
    <row r="17" spans="1:5" ht="18" customHeight="1">
      <c r="A17" s="241" t="s">
        <v>1044</v>
      </c>
      <c r="B17" s="242"/>
      <c r="C17" s="242"/>
      <c r="D17" s="242"/>
      <c r="E17" s="243"/>
    </row>
    <row r="18" spans="1:5" ht="18" customHeight="1" thickBot="1">
      <c r="A18" s="244" t="s">
        <v>1045</v>
      </c>
      <c r="B18" s="245"/>
      <c r="C18" s="245"/>
      <c r="D18" s="245"/>
      <c r="E18" s="246"/>
    </row>
    <row r="19" spans="1:5" ht="18" customHeight="1">
      <c r="A19" s="247" t="s">
        <v>1046</v>
      </c>
      <c r="B19" s="239"/>
      <c r="C19" s="239"/>
      <c r="D19" s="239"/>
      <c r="E19" s="240"/>
    </row>
    <row r="20" spans="1:5" ht="18" customHeight="1">
      <c r="A20" s="248" t="s">
        <v>1047</v>
      </c>
      <c r="B20" s="242"/>
      <c r="C20" s="242"/>
      <c r="D20" s="242"/>
      <c r="E20" s="243"/>
    </row>
    <row r="21" spans="1:5" ht="18" customHeight="1">
      <c r="A21" s="248" t="s">
        <v>1800</v>
      </c>
      <c r="B21" s="242"/>
      <c r="C21" s="242"/>
      <c r="D21" s="242"/>
      <c r="E21" s="243"/>
    </row>
    <row r="22" spans="1:5" ht="18" customHeight="1">
      <c r="A22" s="251" t="s">
        <v>1801</v>
      </c>
      <c r="B22" s="242"/>
      <c r="C22" s="242"/>
      <c r="D22" s="242"/>
      <c r="E22" s="243"/>
    </row>
    <row r="23" spans="1:5" ht="18" customHeight="1">
      <c r="A23" s="248" t="s">
        <v>1048</v>
      </c>
      <c r="B23" s="242"/>
      <c r="C23" s="242"/>
      <c r="D23" s="242"/>
      <c r="E23" s="243"/>
    </row>
    <row r="24" spans="1:5" ht="43.25" customHeight="1">
      <c r="A24" s="249" t="s">
        <v>1049</v>
      </c>
      <c r="B24" s="242"/>
      <c r="C24" s="242"/>
      <c r="D24" s="242"/>
      <c r="E24" s="243"/>
    </row>
    <row r="25" spans="1:5" ht="18" customHeight="1">
      <c r="A25" s="248" t="s">
        <v>1050</v>
      </c>
      <c r="B25" s="242"/>
      <c r="C25" s="242"/>
      <c r="D25" s="242"/>
      <c r="E25" s="596"/>
    </row>
    <row r="26" spans="1:5" ht="18" customHeight="1">
      <c r="A26" s="248" t="s">
        <v>1051</v>
      </c>
      <c r="B26" s="242"/>
      <c r="C26" s="242"/>
      <c r="D26" s="242"/>
      <c r="E26" s="243"/>
    </row>
    <row r="27" spans="1:5" ht="18" customHeight="1">
      <c r="A27" s="248" t="s">
        <v>1052</v>
      </c>
      <c r="B27" s="242"/>
      <c r="C27" s="242"/>
      <c r="D27" s="242"/>
      <c r="E27" s="243"/>
    </row>
    <row r="28" spans="1:5" ht="18" customHeight="1">
      <c r="A28" s="248" t="s">
        <v>1053</v>
      </c>
      <c r="B28" s="242"/>
      <c r="C28" s="242"/>
      <c r="D28" s="242"/>
      <c r="E28" s="243"/>
    </row>
    <row r="29" spans="1:5" ht="18" customHeight="1">
      <c r="A29" s="248" t="s">
        <v>1054</v>
      </c>
      <c r="B29" s="242"/>
      <c r="C29" s="242"/>
      <c r="D29" s="242"/>
      <c r="E29" s="243"/>
    </row>
    <row r="30" spans="1:5" ht="18" customHeight="1">
      <c r="A30" s="248" t="s">
        <v>1055</v>
      </c>
      <c r="B30" s="242"/>
      <c r="C30" s="242"/>
      <c r="D30" s="242"/>
      <c r="E30" s="243"/>
    </row>
    <row r="31" spans="1:5" ht="18" customHeight="1">
      <c r="A31" s="248" t="s">
        <v>1056</v>
      </c>
      <c r="B31" s="242"/>
      <c r="C31" s="242"/>
      <c r="D31" s="242"/>
      <c r="E31" s="243"/>
    </row>
    <row r="32" spans="1:5" ht="36.65" customHeight="1">
      <c r="A32" s="249" t="s">
        <v>1057</v>
      </c>
      <c r="B32" s="242"/>
      <c r="C32" s="242"/>
      <c r="D32" s="242"/>
      <c r="E32" s="250"/>
    </row>
    <row r="33" spans="1:5" ht="18" customHeight="1">
      <c r="A33" s="248" t="s">
        <v>1058</v>
      </c>
      <c r="B33" s="242"/>
      <c r="C33" s="242"/>
      <c r="D33" s="242"/>
      <c r="E33" s="243"/>
    </row>
    <row r="34" spans="1:5" ht="18" customHeight="1">
      <c r="A34" s="248" t="s">
        <v>1059</v>
      </c>
      <c r="B34" s="242"/>
      <c r="C34" s="242"/>
      <c r="D34" s="242"/>
      <c r="E34" s="243"/>
    </row>
    <row r="35" spans="1:5" ht="18" customHeight="1">
      <c r="A35" s="248" t="s">
        <v>1060</v>
      </c>
      <c r="B35" s="242"/>
      <c r="C35" s="242"/>
      <c r="D35" s="242"/>
      <c r="E35" s="243"/>
    </row>
    <row r="36" spans="1:5" ht="18" customHeight="1">
      <c r="A36" s="248" t="s">
        <v>1061</v>
      </c>
      <c r="B36" s="242"/>
      <c r="C36" s="242"/>
      <c r="D36" s="242"/>
      <c r="E36" s="243"/>
    </row>
    <row r="37" spans="1:5" ht="40.75" customHeight="1">
      <c r="A37" s="249" t="s">
        <v>1062</v>
      </c>
      <c r="B37" s="242"/>
      <c r="C37" s="242"/>
      <c r="D37" s="242"/>
      <c r="E37" s="243"/>
    </row>
    <row r="38" spans="1:5" ht="39.65" customHeight="1">
      <c r="A38" s="249" t="s">
        <v>1063</v>
      </c>
      <c r="B38" s="242"/>
      <c r="C38" s="242"/>
      <c r="D38" s="242"/>
      <c r="E38" s="243"/>
    </row>
    <row r="39" spans="1:5" ht="18" customHeight="1">
      <c r="A39" s="248" t="s">
        <v>1064</v>
      </c>
      <c r="B39" s="242"/>
      <c r="C39" s="242"/>
      <c r="D39" s="242"/>
      <c r="E39" s="243"/>
    </row>
    <row r="40" spans="1:5" ht="18" customHeight="1">
      <c r="A40" s="251" t="s">
        <v>1065</v>
      </c>
      <c r="B40" s="242"/>
      <c r="C40" s="242"/>
      <c r="D40" s="242"/>
      <c r="E40" s="243"/>
    </row>
    <row r="41" spans="1:5" ht="18" customHeight="1">
      <c r="A41" s="248" t="s">
        <v>1066</v>
      </c>
      <c r="B41" s="242"/>
      <c r="C41" s="242"/>
      <c r="D41" s="242"/>
      <c r="E41" s="243"/>
    </row>
    <row r="42" spans="1:5" ht="18" customHeight="1">
      <c r="A42" s="248" t="s">
        <v>1067</v>
      </c>
      <c r="B42" s="242"/>
      <c r="C42" s="242"/>
      <c r="D42" s="242"/>
      <c r="E42" s="243"/>
    </row>
    <row r="43" spans="1:5" ht="18" customHeight="1">
      <c r="A43" s="248" t="s">
        <v>1068</v>
      </c>
      <c r="B43" s="242"/>
      <c r="C43" s="242"/>
      <c r="D43" s="242"/>
      <c r="E43" s="243"/>
    </row>
    <row r="44" spans="1:5" ht="18" customHeight="1">
      <c r="A44" s="248" t="s">
        <v>1069</v>
      </c>
      <c r="B44" s="242"/>
      <c r="C44" s="242"/>
      <c r="D44" s="242"/>
      <c r="E44" s="243"/>
    </row>
    <row r="45" spans="1:5" ht="18" customHeight="1">
      <c r="A45" s="248" t="s">
        <v>1070</v>
      </c>
      <c r="B45" s="242"/>
      <c r="C45" s="242"/>
      <c r="D45" s="242"/>
      <c r="E45" s="243"/>
    </row>
    <row r="46" spans="1:5" ht="18" customHeight="1">
      <c r="A46" s="248" t="s">
        <v>1071</v>
      </c>
      <c r="B46" s="242"/>
      <c r="C46" s="242"/>
      <c r="D46" s="242"/>
      <c r="E46" s="243"/>
    </row>
    <row r="47" spans="1:5" ht="18" customHeight="1">
      <c r="A47" s="248" t="s">
        <v>1072</v>
      </c>
      <c r="B47" s="242"/>
      <c r="C47" s="242"/>
      <c r="D47" s="242"/>
      <c r="E47" s="243"/>
    </row>
    <row r="48" spans="1:5" ht="18" customHeight="1">
      <c r="A48" s="248" t="s">
        <v>1073</v>
      </c>
      <c r="B48" s="242"/>
      <c r="C48" s="242"/>
      <c r="D48" s="242"/>
      <c r="E48" s="243"/>
    </row>
    <row r="49" spans="1:5" ht="18" customHeight="1">
      <c r="A49" s="248" t="s">
        <v>1074</v>
      </c>
      <c r="B49" s="242"/>
      <c r="C49" s="242"/>
      <c r="D49" s="242"/>
      <c r="E49" s="243"/>
    </row>
    <row r="50" spans="1:5" ht="18" customHeight="1">
      <c r="A50" s="249" t="s">
        <v>1075</v>
      </c>
      <c r="B50" s="242"/>
      <c r="C50" s="242"/>
      <c r="D50" s="242"/>
      <c r="E50" s="243"/>
    </row>
    <row r="51" spans="1:5" ht="18" customHeight="1">
      <c r="A51" s="248" t="s">
        <v>1076</v>
      </c>
      <c r="B51" s="242"/>
      <c r="C51" s="242"/>
      <c r="D51" s="242"/>
      <c r="E51" s="243"/>
    </row>
    <row r="52" spans="1:5" ht="18" customHeight="1" thickBot="1">
      <c r="A52" s="252" t="s">
        <v>1077</v>
      </c>
      <c r="B52" s="253"/>
      <c r="C52" s="253"/>
      <c r="D52" s="253"/>
      <c r="E52" s="254"/>
    </row>
    <row r="53" spans="1:5" ht="18" customHeight="1">
      <c r="A53" s="238" t="s">
        <v>1078</v>
      </c>
      <c r="B53" s="239"/>
      <c r="C53" s="239"/>
      <c r="D53" s="239"/>
      <c r="E53" s="240"/>
    </row>
    <row r="54" spans="1:5" ht="18" customHeight="1">
      <c r="A54" s="241" t="s">
        <v>1079</v>
      </c>
      <c r="B54" s="242"/>
      <c r="C54" s="242"/>
      <c r="D54" s="242"/>
      <c r="E54" s="243"/>
    </row>
    <row r="55" spans="1:5" ht="18" customHeight="1">
      <c r="A55" s="241" t="s">
        <v>1080</v>
      </c>
      <c r="B55" s="242"/>
      <c r="C55" s="242"/>
      <c r="D55" s="242"/>
      <c r="E55" s="243"/>
    </row>
    <row r="56" spans="1:5" ht="18" customHeight="1">
      <c r="A56" s="241" t="s">
        <v>1081</v>
      </c>
      <c r="B56" s="242"/>
      <c r="C56" s="242"/>
      <c r="D56" s="242"/>
      <c r="E56" s="243"/>
    </row>
    <row r="57" spans="1:5" ht="18" customHeight="1">
      <c r="A57" s="241" t="s">
        <v>1082</v>
      </c>
      <c r="B57" s="242"/>
      <c r="C57" s="242"/>
      <c r="D57" s="242"/>
      <c r="E57" s="243"/>
    </row>
    <row r="58" spans="1:5" ht="18" customHeight="1" thickBot="1">
      <c r="A58" s="244" t="s">
        <v>1083</v>
      </c>
      <c r="B58" s="245"/>
      <c r="C58" s="245"/>
      <c r="D58" s="245"/>
      <c r="E58" s="246"/>
    </row>
    <row r="59" spans="1:5" ht="18" customHeight="1">
      <c r="A59" s="238" t="s">
        <v>1084</v>
      </c>
      <c r="B59" s="239"/>
      <c r="C59" s="239"/>
      <c r="D59" s="239"/>
      <c r="E59" s="240"/>
    </row>
    <row r="60" spans="1:5" ht="18" customHeight="1">
      <c r="A60" s="241" t="s">
        <v>1085</v>
      </c>
      <c r="B60" s="242"/>
      <c r="C60" s="242"/>
      <c r="D60" s="242"/>
      <c r="E60" s="243"/>
    </row>
    <row r="61" spans="1:5" ht="18" customHeight="1">
      <c r="A61" s="241" t="s">
        <v>1086</v>
      </c>
      <c r="B61" s="242"/>
      <c r="C61" s="242"/>
      <c r="D61" s="242"/>
      <c r="E61" s="243"/>
    </row>
    <row r="62" spans="1:5" ht="18" customHeight="1">
      <c r="A62" s="241" t="s">
        <v>1087</v>
      </c>
      <c r="B62" s="242"/>
      <c r="C62" s="242"/>
      <c r="D62" s="242"/>
      <c r="E62" s="243"/>
    </row>
    <row r="63" spans="1:5" ht="18" customHeight="1">
      <c r="A63" s="241" t="s">
        <v>1088</v>
      </c>
      <c r="B63" s="242"/>
      <c r="C63" s="242"/>
      <c r="D63" s="242"/>
      <c r="E63" s="243"/>
    </row>
    <row r="64" spans="1:5" ht="18" customHeight="1">
      <c r="A64" s="241" t="s">
        <v>1089</v>
      </c>
      <c r="B64" s="242"/>
      <c r="C64" s="242"/>
      <c r="D64" s="242"/>
      <c r="E64" s="243"/>
    </row>
    <row r="65" spans="1:8" ht="18" customHeight="1">
      <c r="A65" s="241" t="s">
        <v>1090</v>
      </c>
      <c r="B65" s="242"/>
      <c r="C65" s="242"/>
      <c r="D65" s="242"/>
      <c r="E65" s="243"/>
    </row>
    <row r="66" spans="1:8" ht="18" customHeight="1" thickBot="1">
      <c r="A66" s="255" t="s">
        <v>1091</v>
      </c>
      <c r="B66" s="245"/>
      <c r="C66" s="245"/>
      <c r="D66" s="245"/>
      <c r="E66" s="246"/>
    </row>
    <row r="67" spans="1:8" ht="18" customHeight="1" thickBot="1">
      <c r="A67" s="256" t="s">
        <v>1092</v>
      </c>
      <c r="B67" s="257"/>
      <c r="C67" s="257"/>
      <c r="D67" s="257"/>
      <c r="E67" s="258"/>
    </row>
    <row r="68" spans="1:8" ht="18" customHeight="1" thickBot="1">
      <c r="A68" s="259" t="s">
        <v>1093</v>
      </c>
      <c r="B68" s="257"/>
      <c r="C68" s="257"/>
      <c r="D68" s="257"/>
      <c r="E68" s="258"/>
    </row>
    <row r="69" spans="1:8" ht="18" customHeight="1" thickBot="1">
      <c r="A69" s="260" t="s">
        <v>1094</v>
      </c>
      <c r="B69" s="261"/>
      <c r="C69" s="261"/>
      <c r="D69" s="261"/>
      <c r="E69" s="262"/>
    </row>
    <row r="70" spans="1:8" ht="18" customHeight="1" thickBot="1">
      <c r="A70" s="263" t="s">
        <v>1095</v>
      </c>
      <c r="B70" s="264"/>
      <c r="C70" s="264"/>
      <c r="D70" s="264"/>
      <c r="E70" s="265"/>
    </row>
    <row r="71" spans="1:8" ht="18" customHeight="1" thickBot="1">
      <c r="A71" s="349" t="s">
        <v>1280</v>
      </c>
      <c r="B71" s="264"/>
      <c r="C71" s="264"/>
      <c r="D71" s="264"/>
      <c r="E71" s="265"/>
    </row>
    <row r="72" spans="1:8" ht="20" thickBot="1">
      <c r="A72" s="346" t="s">
        <v>1096</v>
      </c>
      <c r="B72" s="347"/>
      <c r="C72" s="264"/>
      <c r="D72" s="264"/>
      <c r="E72" s="265"/>
    </row>
    <row r="73" spans="1:8" ht="18" customHeight="1">
      <c r="A73" s="350" t="s">
        <v>1281</v>
      </c>
      <c r="B73" s="348"/>
      <c r="C73" s="266"/>
      <c r="D73" s="266"/>
      <c r="E73" s="266"/>
    </row>
    <row r="74" spans="1:8" s="595" customFormat="1" ht="13.5">
      <c r="A74" s="594" t="s">
        <v>1097</v>
      </c>
      <c r="D74" s="267"/>
      <c r="E74" s="268"/>
      <c r="F74" s="268"/>
      <c r="G74" s="268"/>
      <c r="H74" s="268"/>
    </row>
    <row r="75" spans="1:8" s="595" customFormat="1" ht="13.5">
      <c r="A75" s="594" t="s">
        <v>1098</v>
      </c>
      <c r="D75" s="267"/>
      <c r="E75" s="268"/>
      <c r="F75" s="268"/>
      <c r="G75" s="268"/>
      <c r="H75" s="268"/>
    </row>
    <row r="76" spans="1:8" s="595" customFormat="1" ht="13.5">
      <c r="A76" s="594" t="s">
        <v>1099</v>
      </c>
      <c r="D76" s="267"/>
      <c r="E76" s="268"/>
      <c r="F76" s="268"/>
      <c r="G76" s="268"/>
      <c r="H76" s="268"/>
    </row>
    <row r="77" spans="1:8" s="595" customFormat="1" ht="13.5">
      <c r="A77" s="594"/>
      <c r="D77" s="267"/>
      <c r="E77" s="268"/>
      <c r="F77" s="268"/>
      <c r="G77" s="268"/>
      <c r="H77" s="268"/>
    </row>
    <row r="78" spans="1:8" ht="18" customHeight="1">
      <c r="A78" s="153" t="s">
        <v>96</v>
      </c>
      <c r="B78" s="153" t="s">
        <v>580</v>
      </c>
      <c r="C78" s="154"/>
      <c r="D78" s="153" t="s">
        <v>581</v>
      </c>
      <c r="E78" s="269"/>
    </row>
    <row r="79" spans="1:8" ht="18" customHeight="1">
      <c r="A79" s="270"/>
      <c r="B79" s="269"/>
      <c r="C79" s="269"/>
      <c r="D79" s="269"/>
      <c r="E79" s="269"/>
    </row>
    <row r="80" spans="1:8" ht="18" customHeight="1">
      <c r="A80" s="270"/>
      <c r="B80" s="269"/>
      <c r="C80" s="269"/>
      <c r="D80" s="269"/>
      <c r="E80" s="269"/>
    </row>
    <row r="81" spans="1:5" ht="18" customHeight="1">
      <c r="A81" s="270"/>
      <c r="B81" s="269"/>
      <c r="C81" s="269"/>
      <c r="D81" s="269"/>
      <c r="E81" s="269"/>
    </row>
    <row r="82" spans="1:5" ht="18" customHeight="1">
      <c r="A82" s="270"/>
      <c r="B82" s="269"/>
      <c r="C82" s="269"/>
      <c r="D82" s="269"/>
      <c r="E82" s="269"/>
    </row>
    <row r="83" spans="1:5" ht="18" customHeight="1">
      <c r="A83" s="270"/>
      <c r="B83" s="269"/>
      <c r="C83" s="269"/>
      <c r="D83" s="269"/>
      <c r="E83" s="269"/>
    </row>
    <row r="84" spans="1:5" ht="18" customHeight="1">
      <c r="A84" s="270"/>
      <c r="B84" s="269"/>
      <c r="C84" s="269"/>
      <c r="D84" s="269"/>
      <c r="E84" s="269"/>
    </row>
    <row r="85" spans="1:5" ht="18" customHeight="1">
      <c r="A85" s="270"/>
      <c r="B85" s="269"/>
      <c r="C85" s="269"/>
      <c r="D85" s="269"/>
      <c r="E85" s="269"/>
    </row>
    <row r="86" spans="1:5" ht="18" customHeight="1">
      <c r="A86" s="270"/>
      <c r="B86" s="269"/>
      <c r="C86" s="269"/>
      <c r="D86" s="269"/>
      <c r="E86" s="269"/>
    </row>
    <row r="87" spans="1:5" ht="18" customHeight="1">
      <c r="A87" s="154"/>
      <c r="B87" s="154"/>
      <c r="C87" s="154"/>
      <c r="D87" s="154"/>
      <c r="E87" s="154"/>
    </row>
    <row r="88" spans="1:5" ht="18" customHeight="1">
      <c r="A88" s="154"/>
      <c r="B88" s="154"/>
      <c r="C88" s="154"/>
      <c r="D88" s="154"/>
      <c r="E88" s="154"/>
    </row>
    <row r="89" spans="1:5" ht="18" customHeight="1">
      <c r="A89" s="154"/>
      <c r="B89" s="154"/>
      <c r="C89" s="154"/>
      <c r="D89" s="154"/>
      <c r="E89" s="154"/>
    </row>
    <row r="90" spans="1:5" ht="18" customHeight="1">
      <c r="A90" s="154"/>
      <c r="B90" s="154"/>
      <c r="C90" s="154"/>
      <c r="D90" s="154"/>
      <c r="E90" s="154"/>
    </row>
    <row r="91" spans="1:5" ht="18" customHeight="1">
      <c r="A91" s="154"/>
      <c r="B91" s="154"/>
      <c r="C91" s="154"/>
      <c r="D91" s="154"/>
      <c r="E91" s="154"/>
    </row>
    <row r="92" spans="1:5" ht="18" customHeight="1">
      <c r="A92" s="154"/>
      <c r="B92" s="154"/>
      <c r="C92" s="154"/>
      <c r="D92" s="154"/>
      <c r="E92" s="154"/>
    </row>
    <row r="93" spans="1:5" ht="18" customHeight="1">
      <c r="B93" s="760"/>
      <c r="C93" s="760"/>
      <c r="D93" s="760"/>
    </row>
  </sheetData>
  <mergeCells count="5">
    <mergeCell ref="A1:E1"/>
    <mergeCell ref="D3:E3"/>
    <mergeCell ref="A4:A5"/>
    <mergeCell ref="B4:C4"/>
    <mergeCell ref="B93:D93"/>
  </mergeCells>
  <phoneticPr fontId="6" type="noConversion"/>
  <printOptions horizontalCentered="1"/>
  <pageMargins left="0.23622047244094491" right="0.23622047244094491" top="1.1417322834645669" bottom="0.6692913385826772" header="0.27559055118110237" footer="0.51181102362204722"/>
  <pageSetup paperSize="9" scale="43" orientation="portrait" r:id="rId1"/>
  <headerFooter alignWithMargins="0">
    <oddFooter>&amp;L&amp;F&amp;C&amp;"標楷體,標準"&amp;10第 &amp;P 頁，共 &amp;N 頁&amp;R&amp;A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工作表45">
    <tabColor rgb="FFFFC000"/>
    <pageSetUpPr fitToPage="1"/>
  </sheetPr>
  <dimension ref="A1:N67"/>
  <sheetViews>
    <sheetView zoomScaleNormal="100" workbookViewId="0">
      <selection sqref="A1:XFD1048576"/>
    </sheetView>
  </sheetViews>
  <sheetFormatPr defaultColWidth="9" defaultRowHeight="15.5"/>
  <cols>
    <col min="1" max="1" width="1.90625" style="598" customWidth="1"/>
    <col min="2" max="2" width="39.6328125" style="598" customWidth="1"/>
    <col min="3" max="3" width="19.1796875" style="598" customWidth="1"/>
    <col min="4" max="4" width="15" style="598" customWidth="1"/>
    <col min="5" max="6" width="20.81640625" style="598" customWidth="1"/>
    <col min="7" max="7" width="23.90625" style="598" customWidth="1"/>
    <col min="8" max="8" width="20.81640625" style="598" customWidth="1"/>
    <col min="9" max="9" width="13.90625" style="598" customWidth="1"/>
    <col min="10" max="10" width="13.1796875" style="598" customWidth="1"/>
    <col min="11" max="11" width="23.1796875" style="598" customWidth="1"/>
    <col min="12" max="16384" width="9" style="598"/>
  </cols>
  <sheetData>
    <row r="1" spans="2:11" s="597" customFormat="1" ht="20">
      <c r="B1" s="761"/>
      <c r="C1" s="761"/>
      <c r="D1" s="761"/>
      <c r="E1" s="761"/>
      <c r="F1" s="761"/>
      <c r="G1" s="761"/>
      <c r="H1" s="761"/>
      <c r="I1" s="761"/>
      <c r="J1" s="761"/>
      <c r="K1" s="761"/>
    </row>
    <row r="2" spans="2:11" s="597" customFormat="1" ht="25">
      <c r="B2" s="762" t="s">
        <v>1156</v>
      </c>
      <c r="C2" s="762"/>
      <c r="D2" s="762"/>
      <c r="E2" s="762"/>
      <c r="F2" s="762"/>
      <c r="G2" s="762"/>
      <c r="H2" s="762"/>
      <c r="I2" s="762"/>
      <c r="J2" s="762"/>
      <c r="K2" s="762"/>
    </row>
    <row r="3" spans="2:11" s="597" customFormat="1" ht="25">
      <c r="B3" s="605"/>
      <c r="C3" s="605"/>
      <c r="D3" s="605"/>
      <c r="E3" s="271" t="s">
        <v>1100</v>
      </c>
      <c r="F3" s="606">
        <f>基準日</f>
        <v>46203</v>
      </c>
      <c r="G3" s="605"/>
      <c r="H3" s="605"/>
      <c r="I3" s="605"/>
      <c r="J3" s="605"/>
      <c r="K3" s="605"/>
    </row>
    <row r="4" spans="2:11">
      <c r="G4" s="763" t="s">
        <v>1101</v>
      </c>
      <c r="H4" s="763"/>
      <c r="I4" s="763"/>
      <c r="J4" s="763"/>
      <c r="K4" s="763"/>
    </row>
    <row r="5" spans="2:11" ht="16.25" customHeight="1">
      <c r="B5" s="764" t="s">
        <v>1102</v>
      </c>
      <c r="C5" s="769" t="s">
        <v>1802</v>
      </c>
      <c r="D5" s="772" t="s">
        <v>1803</v>
      </c>
      <c r="E5" s="767" t="s">
        <v>1804</v>
      </c>
      <c r="F5" s="767"/>
      <c r="G5" s="767"/>
      <c r="H5" s="767"/>
      <c r="I5" s="767"/>
      <c r="J5" s="767"/>
      <c r="K5" s="767"/>
    </row>
    <row r="6" spans="2:11">
      <c r="B6" s="765"/>
      <c r="C6" s="770"/>
      <c r="D6" s="772"/>
      <c r="E6" s="767"/>
      <c r="F6" s="767"/>
      <c r="G6" s="767"/>
      <c r="H6" s="767"/>
      <c r="I6" s="767"/>
      <c r="J6" s="767"/>
      <c r="K6" s="767"/>
    </row>
    <row r="7" spans="2:11" ht="21.65" customHeight="1">
      <c r="B7" s="765"/>
      <c r="C7" s="770"/>
      <c r="D7" s="772"/>
      <c r="E7" s="768" t="s">
        <v>1805</v>
      </c>
      <c r="F7" s="768" t="s">
        <v>1806</v>
      </c>
      <c r="G7" s="768" t="s">
        <v>1807</v>
      </c>
      <c r="H7" s="768" t="s">
        <v>1808</v>
      </c>
      <c r="I7" s="768" t="s">
        <v>1809</v>
      </c>
      <c r="J7" s="768" t="s">
        <v>1810</v>
      </c>
      <c r="K7" s="272" t="s">
        <v>1103</v>
      </c>
    </row>
    <row r="8" spans="2:11" ht="45" customHeight="1">
      <c r="B8" s="766"/>
      <c r="C8" s="771"/>
      <c r="D8" s="772"/>
      <c r="E8" s="768"/>
      <c r="F8" s="768"/>
      <c r="G8" s="768"/>
      <c r="H8" s="768"/>
      <c r="I8" s="768"/>
      <c r="J8" s="768"/>
      <c r="K8" s="272" t="s">
        <v>1104</v>
      </c>
    </row>
    <row r="9" spans="2:11" ht="17">
      <c r="B9" s="273" t="s">
        <v>1105</v>
      </c>
      <c r="C9" s="274"/>
      <c r="D9" s="599"/>
      <c r="E9" s="600"/>
      <c r="F9" s="600"/>
      <c r="G9" s="600"/>
      <c r="H9" s="600"/>
      <c r="I9" s="600"/>
      <c r="J9" s="600"/>
      <c r="K9" s="275"/>
    </row>
    <row r="10" spans="2:11" ht="17">
      <c r="B10" s="276" t="s">
        <v>1106</v>
      </c>
      <c r="C10" s="274"/>
      <c r="D10" s="600"/>
      <c r="E10" s="600"/>
      <c r="F10" s="600"/>
      <c r="G10" s="600"/>
      <c r="H10" s="600"/>
      <c r="I10" s="600"/>
      <c r="J10" s="600"/>
      <c r="K10" s="275"/>
    </row>
    <row r="11" spans="2:11" ht="17">
      <c r="B11" s="276" t="s">
        <v>1107</v>
      </c>
      <c r="C11" s="274"/>
      <c r="D11" s="600"/>
      <c r="E11" s="600"/>
      <c r="F11" s="600"/>
      <c r="G11" s="600"/>
      <c r="H11" s="600"/>
      <c r="I11" s="600"/>
      <c r="J11" s="600"/>
      <c r="K11" s="275"/>
    </row>
    <row r="12" spans="2:11" ht="34">
      <c r="B12" s="276" t="s">
        <v>1108</v>
      </c>
      <c r="C12" s="274"/>
      <c r="D12" s="600"/>
      <c r="E12" s="600"/>
      <c r="F12" s="600"/>
      <c r="G12" s="600"/>
      <c r="H12" s="600"/>
      <c r="I12" s="600"/>
      <c r="J12" s="600"/>
      <c r="K12" s="275"/>
    </row>
    <row r="13" spans="2:11" ht="17">
      <c r="B13" s="276" t="s">
        <v>1109</v>
      </c>
      <c r="C13" s="274"/>
      <c r="D13" s="600"/>
      <c r="E13" s="600"/>
      <c r="F13" s="600"/>
      <c r="G13" s="600"/>
      <c r="H13" s="600"/>
      <c r="I13" s="600"/>
      <c r="J13" s="600"/>
      <c r="K13" s="275"/>
    </row>
    <row r="14" spans="2:11" ht="17">
      <c r="B14" s="276" t="s">
        <v>1110</v>
      </c>
      <c r="C14" s="274"/>
      <c r="D14" s="600"/>
      <c r="E14" s="600"/>
      <c r="F14" s="600"/>
      <c r="G14" s="600"/>
      <c r="H14" s="600"/>
      <c r="I14" s="600"/>
      <c r="J14" s="600"/>
      <c r="K14" s="275"/>
    </row>
    <row r="15" spans="2:11" ht="17">
      <c r="B15" s="276" t="s">
        <v>1111</v>
      </c>
      <c r="C15" s="274"/>
      <c r="D15" s="600"/>
      <c r="E15" s="600"/>
      <c r="F15" s="600"/>
      <c r="G15" s="600"/>
      <c r="H15" s="600"/>
      <c r="I15" s="600"/>
      <c r="J15" s="600"/>
      <c r="K15" s="275"/>
    </row>
    <row r="16" spans="2:11" ht="17">
      <c r="B16" s="276" t="s">
        <v>1112</v>
      </c>
      <c r="C16" s="274"/>
      <c r="D16" s="600"/>
      <c r="E16" s="600"/>
      <c r="F16" s="600"/>
      <c r="G16" s="600"/>
      <c r="H16" s="600"/>
      <c r="I16" s="600"/>
      <c r="J16" s="600"/>
      <c r="K16" s="275"/>
    </row>
    <row r="17" spans="2:11" ht="17">
      <c r="B17" s="276" t="s">
        <v>1113</v>
      </c>
      <c r="C17" s="274"/>
      <c r="D17" s="600"/>
      <c r="E17" s="600"/>
      <c r="F17" s="600"/>
      <c r="G17" s="600"/>
      <c r="H17" s="600"/>
      <c r="I17" s="600"/>
      <c r="J17" s="600"/>
      <c r="K17" s="275"/>
    </row>
    <row r="18" spans="2:11" ht="17">
      <c r="B18" s="276" t="s">
        <v>1114</v>
      </c>
      <c r="C18" s="274"/>
      <c r="D18" s="600"/>
      <c r="E18" s="600"/>
      <c r="F18" s="600"/>
      <c r="G18" s="600"/>
      <c r="H18" s="600"/>
      <c r="I18" s="600"/>
      <c r="J18" s="600"/>
      <c r="K18" s="275"/>
    </row>
    <row r="19" spans="2:11" ht="17">
      <c r="B19" s="277" t="s">
        <v>1115</v>
      </c>
      <c r="C19" s="274"/>
      <c r="D19" s="599"/>
      <c r="E19" s="600"/>
      <c r="F19" s="600"/>
      <c r="G19" s="600"/>
      <c r="H19" s="600"/>
      <c r="I19" s="600"/>
      <c r="J19" s="600"/>
      <c r="K19" s="275"/>
    </row>
    <row r="20" spans="2:11" ht="17">
      <c r="B20" s="278" t="s">
        <v>1116</v>
      </c>
      <c r="C20" s="274"/>
      <c r="D20" s="599"/>
      <c r="E20" s="600"/>
      <c r="F20" s="600"/>
      <c r="G20" s="600"/>
      <c r="H20" s="600"/>
      <c r="I20" s="600"/>
      <c r="J20" s="600"/>
      <c r="K20" s="275"/>
    </row>
    <row r="21" spans="2:11" ht="17">
      <c r="B21" s="278" t="s">
        <v>1117</v>
      </c>
      <c r="C21" s="274"/>
      <c r="D21" s="599"/>
      <c r="E21" s="600"/>
      <c r="F21" s="600"/>
      <c r="G21" s="600"/>
      <c r="H21" s="600"/>
      <c r="I21" s="600"/>
      <c r="J21" s="600"/>
      <c r="K21" s="275"/>
    </row>
    <row r="22" spans="2:11" ht="17">
      <c r="B22" s="279" t="s">
        <v>1118</v>
      </c>
      <c r="C22" s="274"/>
      <c r="D22" s="600"/>
      <c r="E22" s="600"/>
      <c r="F22" s="600"/>
      <c r="G22" s="600"/>
      <c r="H22" s="600"/>
      <c r="I22" s="600"/>
      <c r="J22" s="600"/>
      <c r="K22" s="275"/>
    </row>
    <row r="23" spans="2:11" ht="17">
      <c r="B23" s="278" t="s">
        <v>1119</v>
      </c>
      <c r="C23" s="274"/>
      <c r="D23" s="600"/>
      <c r="E23" s="600"/>
      <c r="F23" s="600"/>
      <c r="G23" s="600"/>
      <c r="H23" s="600"/>
      <c r="I23" s="600"/>
      <c r="J23" s="600"/>
      <c r="K23" s="275"/>
    </row>
    <row r="24" spans="2:11" ht="17">
      <c r="B24" s="278" t="s">
        <v>1120</v>
      </c>
      <c r="C24" s="274"/>
      <c r="D24" s="600"/>
      <c r="E24" s="600"/>
      <c r="F24" s="600"/>
      <c r="G24" s="600"/>
      <c r="H24" s="600"/>
      <c r="I24" s="600"/>
      <c r="J24" s="600"/>
      <c r="K24" s="275"/>
    </row>
    <row r="25" spans="2:11" ht="17">
      <c r="B25" s="278" t="s">
        <v>1121</v>
      </c>
      <c r="C25" s="274"/>
      <c r="D25" s="600"/>
      <c r="E25" s="600"/>
      <c r="F25" s="600"/>
      <c r="G25" s="600"/>
      <c r="H25" s="600"/>
      <c r="I25" s="600"/>
      <c r="J25" s="600"/>
      <c r="K25" s="275"/>
    </row>
    <row r="26" spans="2:11" ht="17">
      <c r="B26" s="278" t="s">
        <v>1122</v>
      </c>
      <c r="C26" s="274"/>
      <c r="D26" s="600"/>
      <c r="E26" s="600"/>
      <c r="F26" s="600"/>
      <c r="G26" s="600"/>
      <c r="H26" s="600"/>
      <c r="I26" s="600"/>
      <c r="J26" s="600"/>
      <c r="K26" s="275"/>
    </row>
    <row r="27" spans="2:11" ht="17">
      <c r="B27" s="278" t="s">
        <v>1123</v>
      </c>
      <c r="C27" s="274"/>
      <c r="D27" s="600"/>
      <c r="E27" s="600"/>
      <c r="F27" s="600"/>
      <c r="G27" s="600"/>
      <c r="H27" s="600"/>
      <c r="I27" s="600"/>
      <c r="J27" s="600"/>
      <c r="K27" s="275"/>
    </row>
    <row r="28" spans="2:11" ht="17">
      <c r="B28" s="278" t="s">
        <v>1124</v>
      </c>
      <c r="C28" s="274"/>
      <c r="D28" s="600"/>
      <c r="E28" s="600"/>
      <c r="F28" s="600"/>
      <c r="G28" s="600"/>
      <c r="H28" s="600"/>
      <c r="I28" s="600"/>
      <c r="J28" s="600"/>
      <c r="K28" s="275"/>
    </row>
    <row r="29" spans="2:11" ht="17">
      <c r="B29" s="278" t="s">
        <v>1125</v>
      </c>
      <c r="C29" s="274"/>
      <c r="D29" s="600"/>
      <c r="E29" s="600"/>
      <c r="F29" s="600"/>
      <c r="G29" s="600"/>
      <c r="H29" s="600"/>
      <c r="I29" s="600"/>
      <c r="J29" s="600"/>
      <c r="K29" s="275"/>
    </row>
    <row r="30" spans="2:11" ht="68">
      <c r="B30" s="280" t="s">
        <v>1126</v>
      </c>
      <c r="C30" s="274"/>
      <c r="D30" s="600"/>
      <c r="E30" s="600"/>
      <c r="F30" s="600"/>
      <c r="G30" s="600"/>
      <c r="H30" s="600"/>
      <c r="I30" s="600"/>
      <c r="J30" s="600"/>
      <c r="K30" s="275"/>
    </row>
    <row r="31" spans="2:11" ht="34">
      <c r="B31" s="280" t="s">
        <v>1127</v>
      </c>
      <c r="C31" s="274"/>
      <c r="D31" s="600"/>
      <c r="E31" s="600"/>
      <c r="F31" s="600"/>
      <c r="G31" s="600"/>
      <c r="H31" s="600"/>
      <c r="I31" s="600"/>
      <c r="J31" s="600"/>
      <c r="K31" s="275"/>
    </row>
    <row r="32" spans="2:11" ht="17">
      <c r="B32" s="278" t="s">
        <v>1128</v>
      </c>
      <c r="C32" s="274"/>
      <c r="D32" s="600"/>
      <c r="E32" s="600"/>
      <c r="F32" s="600"/>
      <c r="G32" s="600"/>
      <c r="H32" s="600"/>
      <c r="I32" s="600"/>
      <c r="J32" s="600"/>
      <c r="K32" s="275"/>
    </row>
    <row r="33" spans="2:11" ht="68">
      <c r="B33" s="280" t="s">
        <v>1129</v>
      </c>
      <c r="C33" s="274"/>
      <c r="D33" s="600"/>
      <c r="E33" s="600"/>
      <c r="F33" s="600"/>
      <c r="G33" s="600"/>
      <c r="H33" s="600"/>
      <c r="I33" s="600"/>
      <c r="J33" s="600"/>
      <c r="K33" s="275"/>
    </row>
    <row r="34" spans="2:11" ht="51">
      <c r="B34" s="280" t="s">
        <v>1130</v>
      </c>
      <c r="C34" s="274"/>
      <c r="D34" s="600"/>
      <c r="E34" s="600"/>
      <c r="F34" s="600"/>
      <c r="G34" s="600"/>
      <c r="H34" s="600"/>
      <c r="I34" s="600"/>
      <c r="J34" s="600"/>
      <c r="K34" s="275"/>
    </row>
    <row r="35" spans="2:11" ht="17">
      <c r="B35" s="278" t="s">
        <v>1131</v>
      </c>
      <c r="C35" s="274"/>
      <c r="D35" s="600"/>
      <c r="E35" s="600"/>
      <c r="F35" s="600"/>
      <c r="G35" s="600"/>
      <c r="H35" s="600"/>
      <c r="I35" s="600"/>
      <c r="J35" s="600"/>
      <c r="K35" s="275"/>
    </row>
    <row r="36" spans="2:11" ht="17">
      <c r="B36" s="278" t="s">
        <v>1132</v>
      </c>
      <c r="C36" s="274"/>
      <c r="D36" s="600"/>
      <c r="E36" s="600"/>
      <c r="F36" s="600"/>
      <c r="G36" s="600"/>
      <c r="H36" s="600"/>
      <c r="I36" s="600"/>
      <c r="J36" s="600"/>
      <c r="K36" s="275"/>
    </row>
    <row r="37" spans="2:11" ht="17">
      <c r="B37" s="278" t="s">
        <v>1133</v>
      </c>
      <c r="C37" s="274"/>
      <c r="D37" s="600"/>
      <c r="E37" s="600"/>
      <c r="F37" s="600"/>
      <c r="G37" s="600"/>
      <c r="H37" s="600"/>
      <c r="I37" s="600"/>
      <c r="J37" s="600"/>
      <c r="K37" s="275"/>
    </row>
    <row r="38" spans="2:11" ht="17">
      <c r="B38" s="278" t="s">
        <v>1134</v>
      </c>
      <c r="C38" s="274"/>
      <c r="D38" s="599"/>
      <c r="E38" s="600"/>
      <c r="F38" s="600"/>
      <c r="G38" s="600"/>
      <c r="H38" s="600"/>
      <c r="I38" s="600"/>
      <c r="J38" s="600"/>
      <c r="K38" s="275"/>
    </row>
    <row r="39" spans="2:11" ht="17">
      <c r="B39" s="278" t="s">
        <v>1135</v>
      </c>
      <c r="C39" s="274"/>
      <c r="D39" s="599"/>
      <c r="E39" s="600"/>
      <c r="F39" s="600"/>
      <c r="G39" s="600"/>
      <c r="H39" s="600"/>
      <c r="I39" s="600"/>
      <c r="J39" s="600"/>
      <c r="K39" s="275"/>
    </row>
    <row r="40" spans="2:11" ht="17">
      <c r="B40" s="278" t="s">
        <v>579</v>
      </c>
      <c r="C40" s="274"/>
      <c r="D40" s="599"/>
      <c r="E40" s="600"/>
      <c r="F40" s="600"/>
      <c r="G40" s="600"/>
      <c r="H40" s="600"/>
      <c r="I40" s="600"/>
      <c r="J40" s="600"/>
      <c r="K40" s="275"/>
    </row>
    <row r="41" spans="2:11" ht="17">
      <c r="B41" s="278" t="s">
        <v>1136</v>
      </c>
      <c r="C41" s="274"/>
      <c r="D41" s="599"/>
      <c r="E41" s="600"/>
      <c r="F41" s="600"/>
      <c r="G41" s="600"/>
      <c r="H41" s="600"/>
      <c r="I41" s="600"/>
      <c r="J41" s="600"/>
      <c r="K41" s="275"/>
    </row>
    <row r="42" spans="2:11" ht="17">
      <c r="B42" s="278" t="s">
        <v>1137</v>
      </c>
      <c r="C42" s="274"/>
      <c r="D42" s="599"/>
      <c r="E42" s="600"/>
      <c r="F42" s="600"/>
      <c r="G42" s="600"/>
      <c r="H42" s="600"/>
      <c r="I42" s="600"/>
      <c r="J42" s="600"/>
      <c r="K42" s="275"/>
    </row>
    <row r="43" spans="2:11" ht="17">
      <c r="B43" s="278" t="s">
        <v>1138</v>
      </c>
      <c r="C43" s="274"/>
      <c r="D43" s="599"/>
      <c r="E43" s="600"/>
      <c r="F43" s="600"/>
      <c r="G43" s="600"/>
      <c r="H43" s="600"/>
      <c r="I43" s="600"/>
      <c r="J43" s="600"/>
      <c r="K43" s="275"/>
    </row>
    <row r="44" spans="2:11" ht="34">
      <c r="B44" s="280" t="s">
        <v>1139</v>
      </c>
      <c r="C44" s="274"/>
      <c r="D44" s="599"/>
      <c r="E44" s="600"/>
      <c r="F44" s="600"/>
      <c r="G44" s="600"/>
      <c r="H44" s="600"/>
      <c r="I44" s="600"/>
      <c r="J44" s="600"/>
      <c r="K44" s="275"/>
    </row>
    <row r="45" spans="2:11" ht="17">
      <c r="B45" s="280" t="s">
        <v>1140</v>
      </c>
      <c r="C45" s="274"/>
      <c r="D45" s="599"/>
      <c r="E45" s="600"/>
      <c r="F45" s="600"/>
      <c r="G45" s="600"/>
      <c r="H45" s="600"/>
      <c r="I45" s="600"/>
      <c r="J45" s="600"/>
      <c r="K45" s="275"/>
    </row>
    <row r="46" spans="2:11" ht="17">
      <c r="B46" s="278" t="s">
        <v>1141</v>
      </c>
      <c r="C46" s="274"/>
      <c r="D46" s="599"/>
      <c r="E46" s="600"/>
      <c r="F46" s="600"/>
      <c r="G46" s="600"/>
      <c r="H46" s="600"/>
      <c r="I46" s="600"/>
      <c r="J46" s="600"/>
      <c r="K46" s="275"/>
    </row>
    <row r="47" spans="2:11" ht="17">
      <c r="B47" s="281" t="s">
        <v>1142</v>
      </c>
      <c r="C47" s="274"/>
      <c r="D47" s="599"/>
      <c r="E47" s="600"/>
      <c r="F47" s="600"/>
      <c r="G47" s="600"/>
      <c r="H47" s="600"/>
      <c r="I47" s="600"/>
      <c r="J47" s="600"/>
      <c r="K47" s="275"/>
    </row>
    <row r="48" spans="2:11" ht="17">
      <c r="B48" s="276" t="s">
        <v>1143</v>
      </c>
      <c r="C48" s="274"/>
      <c r="D48" s="599"/>
      <c r="E48" s="600"/>
      <c r="F48" s="600"/>
      <c r="G48" s="600"/>
      <c r="H48" s="600"/>
      <c r="I48" s="600"/>
      <c r="J48" s="600"/>
      <c r="K48" s="275"/>
    </row>
    <row r="49" spans="1:14" ht="17">
      <c r="B49" s="276" t="s">
        <v>1144</v>
      </c>
      <c r="C49" s="274"/>
      <c r="D49" s="601"/>
      <c r="E49" s="600"/>
      <c r="F49" s="600"/>
      <c r="G49" s="600"/>
      <c r="H49" s="600"/>
      <c r="I49" s="600"/>
      <c r="J49" s="600"/>
      <c r="K49" s="275"/>
    </row>
    <row r="50" spans="1:14" ht="17">
      <c r="B50" s="282" t="s">
        <v>1145</v>
      </c>
      <c r="C50" s="274"/>
      <c r="D50" s="599"/>
      <c r="E50" s="600"/>
      <c r="F50" s="600"/>
      <c r="G50" s="600"/>
      <c r="H50" s="600"/>
      <c r="I50" s="600"/>
      <c r="J50" s="600"/>
      <c r="K50" s="275"/>
    </row>
    <row r="51" spans="1:14" ht="17">
      <c r="B51" s="276" t="s">
        <v>1146</v>
      </c>
      <c r="C51" s="274"/>
      <c r="D51" s="601"/>
      <c r="E51" s="600"/>
      <c r="F51" s="600"/>
      <c r="G51" s="600"/>
      <c r="H51" s="600"/>
      <c r="I51" s="600"/>
      <c r="J51" s="600"/>
      <c r="K51" s="275"/>
    </row>
    <row r="52" spans="1:14" ht="17">
      <c r="B52" s="276" t="s">
        <v>1147</v>
      </c>
      <c r="C52" s="274"/>
      <c r="D52" s="599"/>
      <c r="E52" s="600"/>
      <c r="F52" s="600"/>
      <c r="G52" s="600"/>
      <c r="H52" s="600"/>
      <c r="I52" s="600"/>
      <c r="J52" s="600"/>
      <c r="K52" s="275"/>
    </row>
    <row r="53" spans="1:14" ht="17">
      <c r="B53" s="277" t="s">
        <v>1148</v>
      </c>
      <c r="C53" s="274"/>
      <c r="D53" s="599"/>
      <c r="E53" s="600"/>
      <c r="F53" s="600"/>
      <c r="G53" s="600"/>
      <c r="H53" s="600"/>
      <c r="I53" s="600"/>
      <c r="J53" s="600"/>
      <c r="K53" s="275"/>
    </row>
    <row r="54" spans="1:14" ht="18">
      <c r="A54" s="283"/>
      <c r="B54" s="273" t="s">
        <v>1149</v>
      </c>
      <c r="C54" s="274"/>
      <c r="D54" s="600"/>
      <c r="E54" s="600"/>
      <c r="F54" s="600"/>
      <c r="G54" s="600"/>
      <c r="H54" s="600"/>
      <c r="I54" s="600"/>
      <c r="J54" s="600"/>
      <c r="K54" s="275"/>
      <c r="L54" s="283"/>
      <c r="M54" s="283"/>
      <c r="N54" s="283"/>
    </row>
    <row r="55" spans="1:14" ht="17">
      <c r="B55" s="273" t="s">
        <v>1150</v>
      </c>
      <c r="C55" s="274"/>
      <c r="D55" s="599"/>
      <c r="E55" s="600"/>
      <c r="F55" s="600"/>
      <c r="G55" s="600"/>
      <c r="H55" s="600"/>
      <c r="I55" s="600"/>
      <c r="J55" s="600"/>
      <c r="K55" s="275"/>
    </row>
    <row r="56" spans="1:14" ht="17">
      <c r="B56" s="273" t="s">
        <v>1151</v>
      </c>
      <c r="C56" s="274"/>
      <c r="D56" s="599"/>
      <c r="E56" s="600"/>
      <c r="F56" s="600"/>
      <c r="G56" s="600"/>
      <c r="H56" s="600"/>
      <c r="I56" s="600"/>
      <c r="J56" s="600"/>
      <c r="K56" s="275"/>
    </row>
    <row r="57" spans="1:14" ht="17">
      <c r="B57" s="273" t="s">
        <v>1152</v>
      </c>
      <c r="C57" s="274"/>
      <c r="D57" s="599"/>
      <c r="E57" s="600"/>
      <c r="F57" s="600"/>
      <c r="G57" s="600"/>
      <c r="H57" s="600"/>
      <c r="I57" s="600"/>
      <c r="J57" s="600"/>
      <c r="K57" s="275"/>
    </row>
    <row r="58" spans="1:14" ht="17">
      <c r="B58" s="273" t="s">
        <v>1153</v>
      </c>
      <c r="C58" s="274"/>
      <c r="D58" s="599"/>
      <c r="E58" s="600"/>
      <c r="F58" s="600"/>
      <c r="G58" s="600"/>
      <c r="H58" s="600"/>
      <c r="I58" s="600"/>
      <c r="J58" s="600"/>
      <c r="K58" s="275"/>
    </row>
    <row r="59" spans="1:14" ht="17">
      <c r="B59" s="284" t="s">
        <v>1154</v>
      </c>
      <c r="C59" s="274"/>
      <c r="D59" s="600"/>
      <c r="E59" s="600"/>
      <c r="F59" s="600"/>
      <c r="G59" s="600"/>
      <c r="H59" s="600"/>
      <c r="I59" s="600"/>
      <c r="J59" s="600"/>
      <c r="K59" s="600"/>
    </row>
    <row r="60" spans="1:14" s="602" customFormat="1" ht="17">
      <c r="B60" s="602" t="s">
        <v>1811</v>
      </c>
      <c r="L60" s="603"/>
      <c r="M60" s="603"/>
    </row>
    <row r="61" spans="1:14" s="602" customFormat="1" ht="17">
      <c r="B61" s="604" t="s">
        <v>1812</v>
      </c>
      <c r="L61" s="603"/>
      <c r="M61" s="603"/>
    </row>
    <row r="62" spans="1:14" s="602" customFormat="1" ht="17">
      <c r="B62" s="604" t="s">
        <v>1813</v>
      </c>
      <c r="L62" s="603"/>
      <c r="M62" s="603"/>
    </row>
    <row r="63" spans="1:14" s="602" customFormat="1" ht="17">
      <c r="B63" s="604" t="s">
        <v>1814</v>
      </c>
      <c r="L63" s="603"/>
      <c r="M63" s="603"/>
    </row>
    <row r="64" spans="1:14" s="602" customFormat="1" ht="17">
      <c r="B64" s="604" t="s">
        <v>1815</v>
      </c>
      <c r="L64" s="603"/>
      <c r="M64" s="603"/>
    </row>
    <row r="65" spans="2:3" ht="17">
      <c r="B65" s="598" t="s">
        <v>1816</v>
      </c>
    </row>
    <row r="67" spans="2:3" ht="17">
      <c r="B67" s="170" t="s">
        <v>96</v>
      </c>
      <c r="C67" s="170" t="s">
        <v>580</v>
      </c>
    </row>
  </sheetData>
  <mergeCells count="13">
    <mergeCell ref="B1:K1"/>
    <mergeCell ref="B2:K2"/>
    <mergeCell ref="G4:K4"/>
    <mergeCell ref="B5:B8"/>
    <mergeCell ref="E5:K6"/>
    <mergeCell ref="I7:I8"/>
    <mergeCell ref="J7:J8"/>
    <mergeCell ref="E7:E8"/>
    <mergeCell ref="G7:G8"/>
    <mergeCell ref="H7:H8"/>
    <mergeCell ref="C5:C8"/>
    <mergeCell ref="D5:D8"/>
    <mergeCell ref="F7:F8"/>
  </mergeCells>
  <phoneticPr fontId="6" type="noConversion"/>
  <printOptions horizontalCentered="1"/>
  <pageMargins left="0.23622047244094491" right="0.23622047244094491" top="1.1417322834645669" bottom="0.6692913385826772" header="0.27559055118110237" footer="0.51181102362204722"/>
  <pageSetup paperSize="9" scale="46" orientation="portrait" r:id="rId1"/>
  <headerFooter alignWithMargins="0">
    <oddFooter>&amp;L&amp;F&amp;C&amp;"標楷體,標準"&amp;10第 &amp;P 頁，共 &amp;N 頁&amp;R&amp;A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A476-4798-4957-A9AD-9CD41D6708E1}">
  <sheetPr>
    <tabColor rgb="FFFFC000"/>
    <pageSetUpPr fitToPage="1"/>
  </sheetPr>
  <dimension ref="A1:AJ14"/>
  <sheetViews>
    <sheetView zoomScale="85" zoomScaleNormal="85" workbookViewId="0">
      <selection sqref="A1:XFD1048576"/>
    </sheetView>
  </sheetViews>
  <sheetFormatPr defaultColWidth="9" defaultRowHeight="17"/>
  <cols>
    <col min="1" max="7" width="3.7265625" style="285" customWidth="1"/>
    <col min="8" max="8" width="5.6328125" style="285" customWidth="1"/>
    <col min="9" max="9" width="3.7265625" style="285" customWidth="1"/>
    <col min="10" max="10" width="8.453125" style="285" customWidth="1"/>
    <col min="11" max="11" width="3.7265625" style="285" customWidth="1"/>
    <col min="12" max="12" width="8.36328125" style="285" customWidth="1"/>
    <col min="13" max="13" width="3.7265625" style="285" customWidth="1"/>
    <col min="14" max="19" width="5.7265625" style="285" customWidth="1"/>
    <col min="20" max="20" width="3.7265625" style="285" customWidth="1"/>
    <col min="21" max="24" width="5.7265625" style="285" customWidth="1"/>
    <col min="25" max="27" width="3.7265625" style="285" customWidth="1"/>
    <col min="28" max="28" width="4.6328125" style="285" customWidth="1"/>
    <col min="29" max="33" width="3.7265625" style="285" customWidth="1"/>
    <col min="34" max="34" width="5.453125" style="285" customWidth="1"/>
    <col min="35" max="36" width="3.7265625" style="285" customWidth="1"/>
    <col min="37" max="257" width="9" style="178"/>
    <col min="258" max="258" width="10.26953125" style="178" customWidth="1"/>
    <col min="259" max="259" width="7.453125" style="178" bestFit="1" customWidth="1"/>
    <col min="260" max="262" width="9.453125" style="178" bestFit="1" customWidth="1"/>
    <col min="263" max="263" width="13.90625" style="178" bestFit="1" customWidth="1"/>
    <col min="264" max="265" width="16.08984375" style="178" bestFit="1" customWidth="1"/>
    <col min="266" max="266" width="17.453125" style="178" customWidth="1"/>
    <col min="267" max="267" width="9.453125" style="178" bestFit="1" customWidth="1"/>
    <col min="268" max="268" width="17.453125" style="178" bestFit="1" customWidth="1"/>
    <col min="269" max="269" width="10.90625" style="178" bestFit="1" customWidth="1"/>
    <col min="270" max="270" width="14.6328125" style="178" bestFit="1" customWidth="1"/>
    <col min="271" max="271" width="12.36328125" style="178" bestFit="1" customWidth="1"/>
    <col min="272" max="272" width="10.08984375" style="178" bestFit="1" customWidth="1"/>
    <col min="273" max="274" width="14.6328125" style="178" bestFit="1" customWidth="1"/>
    <col min="275" max="276" width="19.7265625" style="178" bestFit="1" customWidth="1"/>
    <col min="277" max="277" width="16.08984375" style="178" bestFit="1" customWidth="1"/>
    <col min="278" max="279" width="16.7265625" style="178" bestFit="1" customWidth="1"/>
    <col min="280" max="280" width="14.6328125" style="178" bestFit="1" customWidth="1"/>
    <col min="281" max="281" width="13.90625" style="178" bestFit="1" customWidth="1"/>
    <col min="282" max="284" width="9.90625" style="178" customWidth="1"/>
    <col min="285" max="285" width="9.453125" style="178" bestFit="1" customWidth="1"/>
    <col min="286" max="288" width="13.90625" style="178" bestFit="1" customWidth="1"/>
    <col min="289" max="513" width="9" style="178"/>
    <col min="514" max="514" width="10.26953125" style="178" customWidth="1"/>
    <col min="515" max="515" width="7.453125" style="178" bestFit="1" customWidth="1"/>
    <col min="516" max="518" width="9.453125" style="178" bestFit="1" customWidth="1"/>
    <col min="519" max="519" width="13.90625" style="178" bestFit="1" customWidth="1"/>
    <col min="520" max="521" width="16.08984375" style="178" bestFit="1" customWidth="1"/>
    <col min="522" max="522" width="17.453125" style="178" customWidth="1"/>
    <col min="523" max="523" width="9.453125" style="178" bestFit="1" customWidth="1"/>
    <col min="524" max="524" width="17.453125" style="178" bestFit="1" customWidth="1"/>
    <col min="525" max="525" width="10.90625" style="178" bestFit="1" customWidth="1"/>
    <col min="526" max="526" width="14.6328125" style="178" bestFit="1" customWidth="1"/>
    <col min="527" max="527" width="12.36328125" style="178" bestFit="1" customWidth="1"/>
    <col min="528" max="528" width="10.08984375" style="178" bestFit="1" customWidth="1"/>
    <col min="529" max="530" width="14.6328125" style="178" bestFit="1" customWidth="1"/>
    <col min="531" max="532" width="19.7265625" style="178" bestFit="1" customWidth="1"/>
    <col min="533" max="533" width="16.08984375" style="178" bestFit="1" customWidth="1"/>
    <col min="534" max="535" width="16.7265625" style="178" bestFit="1" customWidth="1"/>
    <col min="536" max="536" width="14.6328125" style="178" bestFit="1" customWidth="1"/>
    <col min="537" max="537" width="13.90625" style="178" bestFit="1" customWidth="1"/>
    <col min="538" max="540" width="9.90625" style="178" customWidth="1"/>
    <col min="541" max="541" width="9.453125" style="178" bestFit="1" customWidth="1"/>
    <col min="542" max="544" width="13.90625" style="178" bestFit="1" customWidth="1"/>
    <col min="545" max="769" width="9" style="178"/>
    <col min="770" max="770" width="10.26953125" style="178" customWidth="1"/>
    <col min="771" max="771" width="7.453125" style="178" bestFit="1" customWidth="1"/>
    <col min="772" max="774" width="9.453125" style="178" bestFit="1" customWidth="1"/>
    <col min="775" max="775" width="13.90625" style="178" bestFit="1" customWidth="1"/>
    <col min="776" max="777" width="16.08984375" style="178" bestFit="1" customWidth="1"/>
    <col min="778" max="778" width="17.453125" style="178" customWidth="1"/>
    <col min="779" max="779" width="9.453125" style="178" bestFit="1" customWidth="1"/>
    <col min="780" max="780" width="17.453125" style="178" bestFit="1" customWidth="1"/>
    <col min="781" max="781" width="10.90625" style="178" bestFit="1" customWidth="1"/>
    <col min="782" max="782" width="14.6328125" style="178" bestFit="1" customWidth="1"/>
    <col min="783" max="783" width="12.36328125" style="178" bestFit="1" customWidth="1"/>
    <col min="784" max="784" width="10.08984375" style="178" bestFit="1" customWidth="1"/>
    <col min="785" max="786" width="14.6328125" style="178" bestFit="1" customWidth="1"/>
    <col min="787" max="788" width="19.7265625" style="178" bestFit="1" customWidth="1"/>
    <col min="789" max="789" width="16.08984375" style="178" bestFit="1" customWidth="1"/>
    <col min="790" max="791" width="16.7265625" style="178" bestFit="1" customWidth="1"/>
    <col min="792" max="792" width="14.6328125" style="178" bestFit="1" customWidth="1"/>
    <col min="793" max="793" width="13.90625" style="178" bestFit="1" customWidth="1"/>
    <col min="794" max="796" width="9.90625" style="178" customWidth="1"/>
    <col min="797" max="797" width="9.453125" style="178" bestFit="1" customWidth="1"/>
    <col min="798" max="800" width="13.90625" style="178" bestFit="1" customWidth="1"/>
    <col min="801" max="1025" width="9" style="178"/>
    <col min="1026" max="1026" width="10.26953125" style="178" customWidth="1"/>
    <col min="1027" max="1027" width="7.453125" style="178" bestFit="1" customWidth="1"/>
    <col min="1028" max="1030" width="9.453125" style="178" bestFit="1" customWidth="1"/>
    <col min="1031" max="1031" width="13.90625" style="178" bestFit="1" customWidth="1"/>
    <col min="1032" max="1033" width="16.08984375" style="178" bestFit="1" customWidth="1"/>
    <col min="1034" max="1034" width="17.453125" style="178" customWidth="1"/>
    <col min="1035" max="1035" width="9.453125" style="178" bestFit="1" customWidth="1"/>
    <col min="1036" max="1036" width="17.453125" style="178" bestFit="1" customWidth="1"/>
    <col min="1037" max="1037" width="10.90625" style="178" bestFit="1" customWidth="1"/>
    <col min="1038" max="1038" width="14.6328125" style="178" bestFit="1" customWidth="1"/>
    <col min="1039" max="1039" width="12.36328125" style="178" bestFit="1" customWidth="1"/>
    <col min="1040" max="1040" width="10.08984375" style="178" bestFit="1" customWidth="1"/>
    <col min="1041" max="1042" width="14.6328125" style="178" bestFit="1" customWidth="1"/>
    <col min="1043" max="1044" width="19.7265625" style="178" bestFit="1" customWidth="1"/>
    <col min="1045" max="1045" width="16.08984375" style="178" bestFit="1" customWidth="1"/>
    <col min="1046" max="1047" width="16.7265625" style="178" bestFit="1" customWidth="1"/>
    <col min="1048" max="1048" width="14.6328125" style="178" bestFit="1" customWidth="1"/>
    <col min="1049" max="1049" width="13.90625" style="178" bestFit="1" customWidth="1"/>
    <col min="1050" max="1052" width="9.90625" style="178" customWidth="1"/>
    <col min="1053" max="1053" width="9.453125" style="178" bestFit="1" customWidth="1"/>
    <col min="1054" max="1056" width="13.90625" style="178" bestFit="1" customWidth="1"/>
    <col min="1057" max="1281" width="9" style="178"/>
    <col min="1282" max="1282" width="10.26953125" style="178" customWidth="1"/>
    <col min="1283" max="1283" width="7.453125" style="178" bestFit="1" customWidth="1"/>
    <col min="1284" max="1286" width="9.453125" style="178" bestFit="1" customWidth="1"/>
    <col min="1287" max="1287" width="13.90625" style="178" bestFit="1" customWidth="1"/>
    <col min="1288" max="1289" width="16.08984375" style="178" bestFit="1" customWidth="1"/>
    <col min="1290" max="1290" width="17.453125" style="178" customWidth="1"/>
    <col min="1291" max="1291" width="9.453125" style="178" bestFit="1" customWidth="1"/>
    <col min="1292" max="1292" width="17.453125" style="178" bestFit="1" customWidth="1"/>
    <col min="1293" max="1293" width="10.90625" style="178" bestFit="1" customWidth="1"/>
    <col min="1294" max="1294" width="14.6328125" style="178" bestFit="1" customWidth="1"/>
    <col min="1295" max="1295" width="12.36328125" style="178" bestFit="1" customWidth="1"/>
    <col min="1296" max="1296" width="10.08984375" style="178" bestFit="1" customWidth="1"/>
    <col min="1297" max="1298" width="14.6328125" style="178" bestFit="1" customWidth="1"/>
    <col min="1299" max="1300" width="19.7265625" style="178" bestFit="1" customWidth="1"/>
    <col min="1301" max="1301" width="16.08984375" style="178" bestFit="1" customWidth="1"/>
    <col min="1302" max="1303" width="16.7265625" style="178" bestFit="1" customWidth="1"/>
    <col min="1304" max="1304" width="14.6328125" style="178" bestFit="1" customWidth="1"/>
    <col min="1305" max="1305" width="13.90625" style="178" bestFit="1" customWidth="1"/>
    <col min="1306" max="1308" width="9.90625" style="178" customWidth="1"/>
    <col min="1309" max="1309" width="9.453125" style="178" bestFit="1" customWidth="1"/>
    <col min="1310" max="1312" width="13.90625" style="178" bestFit="1" customWidth="1"/>
    <col min="1313" max="1537" width="9" style="178"/>
    <col min="1538" max="1538" width="10.26953125" style="178" customWidth="1"/>
    <col min="1539" max="1539" width="7.453125" style="178" bestFit="1" customWidth="1"/>
    <col min="1540" max="1542" width="9.453125" style="178" bestFit="1" customWidth="1"/>
    <col min="1543" max="1543" width="13.90625" style="178" bestFit="1" customWidth="1"/>
    <col min="1544" max="1545" width="16.08984375" style="178" bestFit="1" customWidth="1"/>
    <col min="1546" max="1546" width="17.453125" style="178" customWidth="1"/>
    <col min="1547" max="1547" width="9.453125" style="178" bestFit="1" customWidth="1"/>
    <col min="1548" max="1548" width="17.453125" style="178" bestFit="1" customWidth="1"/>
    <col min="1549" max="1549" width="10.90625" style="178" bestFit="1" customWidth="1"/>
    <col min="1550" max="1550" width="14.6328125" style="178" bestFit="1" customWidth="1"/>
    <col min="1551" max="1551" width="12.36328125" style="178" bestFit="1" customWidth="1"/>
    <col min="1552" max="1552" width="10.08984375" style="178" bestFit="1" customWidth="1"/>
    <col min="1553" max="1554" width="14.6328125" style="178" bestFit="1" customWidth="1"/>
    <col min="1555" max="1556" width="19.7265625" style="178" bestFit="1" customWidth="1"/>
    <col min="1557" max="1557" width="16.08984375" style="178" bestFit="1" customWidth="1"/>
    <col min="1558" max="1559" width="16.7265625" style="178" bestFit="1" customWidth="1"/>
    <col min="1560" max="1560" width="14.6328125" style="178" bestFit="1" customWidth="1"/>
    <col min="1561" max="1561" width="13.90625" style="178" bestFit="1" customWidth="1"/>
    <col min="1562" max="1564" width="9.90625" style="178" customWidth="1"/>
    <col min="1565" max="1565" width="9.453125" style="178" bestFit="1" customWidth="1"/>
    <col min="1566" max="1568" width="13.90625" style="178" bestFit="1" customWidth="1"/>
    <col min="1569" max="1793" width="9" style="178"/>
    <col min="1794" max="1794" width="10.26953125" style="178" customWidth="1"/>
    <col min="1795" max="1795" width="7.453125" style="178" bestFit="1" customWidth="1"/>
    <col min="1796" max="1798" width="9.453125" style="178" bestFit="1" customWidth="1"/>
    <col min="1799" max="1799" width="13.90625" style="178" bestFit="1" customWidth="1"/>
    <col min="1800" max="1801" width="16.08984375" style="178" bestFit="1" customWidth="1"/>
    <col min="1802" max="1802" width="17.453125" style="178" customWidth="1"/>
    <col min="1803" max="1803" width="9.453125" style="178" bestFit="1" customWidth="1"/>
    <col min="1804" max="1804" width="17.453125" style="178" bestFit="1" customWidth="1"/>
    <col min="1805" max="1805" width="10.90625" style="178" bestFit="1" customWidth="1"/>
    <col min="1806" max="1806" width="14.6328125" style="178" bestFit="1" customWidth="1"/>
    <col min="1807" max="1807" width="12.36328125" style="178" bestFit="1" customWidth="1"/>
    <col min="1808" max="1808" width="10.08984375" style="178" bestFit="1" customWidth="1"/>
    <col min="1809" max="1810" width="14.6328125" style="178" bestFit="1" customWidth="1"/>
    <col min="1811" max="1812" width="19.7265625" style="178" bestFit="1" customWidth="1"/>
    <col min="1813" max="1813" width="16.08984375" style="178" bestFit="1" customWidth="1"/>
    <col min="1814" max="1815" width="16.7265625" style="178" bestFit="1" customWidth="1"/>
    <col min="1816" max="1816" width="14.6328125" style="178" bestFit="1" customWidth="1"/>
    <col min="1817" max="1817" width="13.90625" style="178" bestFit="1" customWidth="1"/>
    <col min="1818" max="1820" width="9.90625" style="178" customWidth="1"/>
    <col min="1821" max="1821" width="9.453125" style="178" bestFit="1" customWidth="1"/>
    <col min="1822" max="1824" width="13.90625" style="178" bestFit="1" customWidth="1"/>
    <col min="1825" max="2049" width="9" style="178"/>
    <col min="2050" max="2050" width="10.26953125" style="178" customWidth="1"/>
    <col min="2051" max="2051" width="7.453125" style="178" bestFit="1" customWidth="1"/>
    <col min="2052" max="2054" width="9.453125" style="178" bestFit="1" customWidth="1"/>
    <col min="2055" max="2055" width="13.90625" style="178" bestFit="1" customWidth="1"/>
    <col min="2056" max="2057" width="16.08984375" style="178" bestFit="1" customWidth="1"/>
    <col min="2058" max="2058" width="17.453125" style="178" customWidth="1"/>
    <col min="2059" max="2059" width="9.453125" style="178" bestFit="1" customWidth="1"/>
    <col min="2060" max="2060" width="17.453125" style="178" bestFit="1" customWidth="1"/>
    <col min="2061" max="2061" width="10.90625" style="178" bestFit="1" customWidth="1"/>
    <col min="2062" max="2062" width="14.6328125" style="178" bestFit="1" customWidth="1"/>
    <col min="2063" max="2063" width="12.36328125" style="178" bestFit="1" customWidth="1"/>
    <col min="2064" max="2064" width="10.08984375" style="178" bestFit="1" customWidth="1"/>
    <col min="2065" max="2066" width="14.6328125" style="178" bestFit="1" customWidth="1"/>
    <col min="2067" max="2068" width="19.7265625" style="178" bestFit="1" customWidth="1"/>
    <col min="2069" max="2069" width="16.08984375" style="178" bestFit="1" customWidth="1"/>
    <col min="2070" max="2071" width="16.7265625" style="178" bestFit="1" customWidth="1"/>
    <col min="2072" max="2072" width="14.6328125" style="178" bestFit="1" customWidth="1"/>
    <col min="2073" max="2073" width="13.90625" style="178" bestFit="1" customWidth="1"/>
    <col min="2074" max="2076" width="9.90625" style="178" customWidth="1"/>
    <col min="2077" max="2077" width="9.453125" style="178" bestFit="1" customWidth="1"/>
    <col min="2078" max="2080" width="13.90625" style="178" bestFit="1" customWidth="1"/>
    <col min="2081" max="2305" width="9" style="178"/>
    <col min="2306" max="2306" width="10.26953125" style="178" customWidth="1"/>
    <col min="2307" max="2307" width="7.453125" style="178" bestFit="1" customWidth="1"/>
    <col min="2308" max="2310" width="9.453125" style="178" bestFit="1" customWidth="1"/>
    <col min="2311" max="2311" width="13.90625" style="178" bestFit="1" customWidth="1"/>
    <col min="2312" max="2313" width="16.08984375" style="178" bestFit="1" customWidth="1"/>
    <col min="2314" max="2314" width="17.453125" style="178" customWidth="1"/>
    <col min="2315" max="2315" width="9.453125" style="178" bestFit="1" customWidth="1"/>
    <col min="2316" max="2316" width="17.453125" style="178" bestFit="1" customWidth="1"/>
    <col min="2317" max="2317" width="10.90625" style="178" bestFit="1" customWidth="1"/>
    <col min="2318" max="2318" width="14.6328125" style="178" bestFit="1" customWidth="1"/>
    <col min="2319" max="2319" width="12.36328125" style="178" bestFit="1" customWidth="1"/>
    <col min="2320" max="2320" width="10.08984375" style="178" bestFit="1" customWidth="1"/>
    <col min="2321" max="2322" width="14.6328125" style="178" bestFit="1" customWidth="1"/>
    <col min="2323" max="2324" width="19.7265625" style="178" bestFit="1" customWidth="1"/>
    <col min="2325" max="2325" width="16.08984375" style="178" bestFit="1" customWidth="1"/>
    <col min="2326" max="2327" width="16.7265625" style="178" bestFit="1" customWidth="1"/>
    <col min="2328" max="2328" width="14.6328125" style="178" bestFit="1" customWidth="1"/>
    <col min="2329" max="2329" width="13.90625" style="178" bestFit="1" customWidth="1"/>
    <col min="2330" max="2332" width="9.90625" style="178" customWidth="1"/>
    <col min="2333" max="2333" width="9.453125" style="178" bestFit="1" customWidth="1"/>
    <col min="2334" max="2336" width="13.90625" style="178" bestFit="1" customWidth="1"/>
    <col min="2337" max="2561" width="9" style="178"/>
    <col min="2562" max="2562" width="10.26953125" style="178" customWidth="1"/>
    <col min="2563" max="2563" width="7.453125" style="178" bestFit="1" customWidth="1"/>
    <col min="2564" max="2566" width="9.453125" style="178" bestFit="1" customWidth="1"/>
    <col min="2567" max="2567" width="13.90625" style="178" bestFit="1" customWidth="1"/>
    <col min="2568" max="2569" width="16.08984375" style="178" bestFit="1" customWidth="1"/>
    <col min="2570" max="2570" width="17.453125" style="178" customWidth="1"/>
    <col min="2571" max="2571" width="9.453125" style="178" bestFit="1" customWidth="1"/>
    <col min="2572" max="2572" width="17.453125" style="178" bestFit="1" customWidth="1"/>
    <col min="2573" max="2573" width="10.90625" style="178" bestFit="1" customWidth="1"/>
    <col min="2574" max="2574" width="14.6328125" style="178" bestFit="1" customWidth="1"/>
    <col min="2575" max="2575" width="12.36328125" style="178" bestFit="1" customWidth="1"/>
    <col min="2576" max="2576" width="10.08984375" style="178" bestFit="1" customWidth="1"/>
    <col min="2577" max="2578" width="14.6328125" style="178" bestFit="1" customWidth="1"/>
    <col min="2579" max="2580" width="19.7265625" style="178" bestFit="1" customWidth="1"/>
    <col min="2581" max="2581" width="16.08984375" style="178" bestFit="1" customWidth="1"/>
    <col min="2582" max="2583" width="16.7265625" style="178" bestFit="1" customWidth="1"/>
    <col min="2584" max="2584" width="14.6328125" style="178" bestFit="1" customWidth="1"/>
    <col min="2585" max="2585" width="13.90625" style="178" bestFit="1" customWidth="1"/>
    <col min="2586" max="2588" width="9.90625" style="178" customWidth="1"/>
    <col min="2589" max="2589" width="9.453125" style="178" bestFit="1" customWidth="1"/>
    <col min="2590" max="2592" width="13.90625" style="178" bestFit="1" customWidth="1"/>
    <col min="2593" max="2817" width="9" style="178"/>
    <col min="2818" max="2818" width="10.26953125" style="178" customWidth="1"/>
    <col min="2819" max="2819" width="7.453125" style="178" bestFit="1" customWidth="1"/>
    <col min="2820" max="2822" width="9.453125" style="178" bestFit="1" customWidth="1"/>
    <col min="2823" max="2823" width="13.90625" style="178" bestFit="1" customWidth="1"/>
    <col min="2824" max="2825" width="16.08984375" style="178" bestFit="1" customWidth="1"/>
    <col min="2826" max="2826" width="17.453125" style="178" customWidth="1"/>
    <col min="2827" max="2827" width="9.453125" style="178" bestFit="1" customWidth="1"/>
    <col min="2828" max="2828" width="17.453125" style="178" bestFit="1" customWidth="1"/>
    <col min="2829" max="2829" width="10.90625" style="178" bestFit="1" customWidth="1"/>
    <col min="2830" max="2830" width="14.6328125" style="178" bestFit="1" customWidth="1"/>
    <col min="2831" max="2831" width="12.36328125" style="178" bestFit="1" customWidth="1"/>
    <col min="2832" max="2832" width="10.08984375" style="178" bestFit="1" customWidth="1"/>
    <col min="2833" max="2834" width="14.6328125" style="178" bestFit="1" customWidth="1"/>
    <col min="2835" max="2836" width="19.7265625" style="178" bestFit="1" customWidth="1"/>
    <col min="2837" max="2837" width="16.08984375" style="178" bestFit="1" customWidth="1"/>
    <col min="2838" max="2839" width="16.7265625" style="178" bestFit="1" customWidth="1"/>
    <col min="2840" max="2840" width="14.6328125" style="178" bestFit="1" customWidth="1"/>
    <col min="2841" max="2841" width="13.90625" style="178" bestFit="1" customWidth="1"/>
    <col min="2842" max="2844" width="9.90625" style="178" customWidth="1"/>
    <col min="2845" max="2845" width="9.453125" style="178" bestFit="1" customWidth="1"/>
    <col min="2846" max="2848" width="13.90625" style="178" bestFit="1" customWidth="1"/>
    <col min="2849" max="3073" width="9" style="178"/>
    <col min="3074" max="3074" width="10.26953125" style="178" customWidth="1"/>
    <col min="3075" max="3075" width="7.453125" style="178" bestFit="1" customWidth="1"/>
    <col min="3076" max="3078" width="9.453125" style="178" bestFit="1" customWidth="1"/>
    <col min="3079" max="3079" width="13.90625" style="178" bestFit="1" customWidth="1"/>
    <col min="3080" max="3081" width="16.08984375" style="178" bestFit="1" customWidth="1"/>
    <col min="3082" max="3082" width="17.453125" style="178" customWidth="1"/>
    <col min="3083" max="3083" width="9.453125" style="178" bestFit="1" customWidth="1"/>
    <col min="3084" max="3084" width="17.453125" style="178" bestFit="1" customWidth="1"/>
    <col min="3085" max="3085" width="10.90625" style="178" bestFit="1" customWidth="1"/>
    <col min="3086" max="3086" width="14.6328125" style="178" bestFit="1" customWidth="1"/>
    <col min="3087" max="3087" width="12.36328125" style="178" bestFit="1" customWidth="1"/>
    <col min="3088" max="3088" width="10.08984375" style="178" bestFit="1" customWidth="1"/>
    <col min="3089" max="3090" width="14.6328125" style="178" bestFit="1" customWidth="1"/>
    <col min="3091" max="3092" width="19.7265625" style="178" bestFit="1" customWidth="1"/>
    <col min="3093" max="3093" width="16.08984375" style="178" bestFit="1" customWidth="1"/>
    <col min="3094" max="3095" width="16.7265625" style="178" bestFit="1" customWidth="1"/>
    <col min="3096" max="3096" width="14.6328125" style="178" bestFit="1" customWidth="1"/>
    <col min="3097" max="3097" width="13.90625" style="178" bestFit="1" customWidth="1"/>
    <col min="3098" max="3100" width="9.90625" style="178" customWidth="1"/>
    <col min="3101" max="3101" width="9.453125" style="178" bestFit="1" customWidth="1"/>
    <col min="3102" max="3104" width="13.90625" style="178" bestFit="1" customWidth="1"/>
    <col min="3105" max="3329" width="9" style="178"/>
    <col min="3330" max="3330" width="10.26953125" style="178" customWidth="1"/>
    <col min="3331" max="3331" width="7.453125" style="178" bestFit="1" customWidth="1"/>
    <col min="3332" max="3334" width="9.453125" style="178" bestFit="1" customWidth="1"/>
    <col min="3335" max="3335" width="13.90625" style="178" bestFit="1" customWidth="1"/>
    <col min="3336" max="3337" width="16.08984375" style="178" bestFit="1" customWidth="1"/>
    <col min="3338" max="3338" width="17.453125" style="178" customWidth="1"/>
    <col min="3339" max="3339" width="9.453125" style="178" bestFit="1" customWidth="1"/>
    <col min="3340" max="3340" width="17.453125" style="178" bestFit="1" customWidth="1"/>
    <col min="3341" max="3341" width="10.90625" style="178" bestFit="1" customWidth="1"/>
    <col min="3342" max="3342" width="14.6328125" style="178" bestFit="1" customWidth="1"/>
    <col min="3343" max="3343" width="12.36328125" style="178" bestFit="1" customWidth="1"/>
    <col min="3344" max="3344" width="10.08984375" style="178" bestFit="1" customWidth="1"/>
    <col min="3345" max="3346" width="14.6328125" style="178" bestFit="1" customWidth="1"/>
    <col min="3347" max="3348" width="19.7265625" style="178" bestFit="1" customWidth="1"/>
    <col min="3349" max="3349" width="16.08984375" style="178" bestFit="1" customWidth="1"/>
    <col min="3350" max="3351" width="16.7265625" style="178" bestFit="1" customWidth="1"/>
    <col min="3352" max="3352" width="14.6328125" style="178" bestFit="1" customWidth="1"/>
    <col min="3353" max="3353" width="13.90625" style="178" bestFit="1" customWidth="1"/>
    <col min="3354" max="3356" width="9.90625" style="178" customWidth="1"/>
    <col min="3357" max="3357" width="9.453125" style="178" bestFit="1" customWidth="1"/>
    <col min="3358" max="3360" width="13.90625" style="178" bestFit="1" customWidth="1"/>
    <col min="3361" max="3585" width="9" style="178"/>
    <col min="3586" max="3586" width="10.26953125" style="178" customWidth="1"/>
    <col min="3587" max="3587" width="7.453125" style="178" bestFit="1" customWidth="1"/>
    <col min="3588" max="3590" width="9.453125" style="178" bestFit="1" customWidth="1"/>
    <col min="3591" max="3591" width="13.90625" style="178" bestFit="1" customWidth="1"/>
    <col min="3592" max="3593" width="16.08984375" style="178" bestFit="1" customWidth="1"/>
    <col min="3594" max="3594" width="17.453125" style="178" customWidth="1"/>
    <col min="3595" max="3595" width="9.453125" style="178" bestFit="1" customWidth="1"/>
    <col min="3596" max="3596" width="17.453125" style="178" bestFit="1" customWidth="1"/>
    <col min="3597" max="3597" width="10.90625" style="178" bestFit="1" customWidth="1"/>
    <col min="3598" max="3598" width="14.6328125" style="178" bestFit="1" customWidth="1"/>
    <col min="3599" max="3599" width="12.36328125" style="178" bestFit="1" customWidth="1"/>
    <col min="3600" max="3600" width="10.08984375" style="178" bestFit="1" customWidth="1"/>
    <col min="3601" max="3602" width="14.6328125" style="178" bestFit="1" customWidth="1"/>
    <col min="3603" max="3604" width="19.7265625" style="178" bestFit="1" customWidth="1"/>
    <col min="3605" max="3605" width="16.08984375" style="178" bestFit="1" customWidth="1"/>
    <col min="3606" max="3607" width="16.7265625" style="178" bestFit="1" customWidth="1"/>
    <col min="3608" max="3608" width="14.6328125" style="178" bestFit="1" customWidth="1"/>
    <col min="3609" max="3609" width="13.90625" style="178" bestFit="1" customWidth="1"/>
    <col min="3610" max="3612" width="9.90625" style="178" customWidth="1"/>
    <col min="3613" max="3613" width="9.453125" style="178" bestFit="1" customWidth="1"/>
    <col min="3614" max="3616" width="13.90625" style="178" bestFit="1" customWidth="1"/>
    <col min="3617" max="3841" width="9" style="178"/>
    <col min="3842" max="3842" width="10.26953125" style="178" customWidth="1"/>
    <col min="3843" max="3843" width="7.453125" style="178" bestFit="1" customWidth="1"/>
    <col min="3844" max="3846" width="9.453125" style="178" bestFit="1" customWidth="1"/>
    <col min="3847" max="3847" width="13.90625" style="178" bestFit="1" customWidth="1"/>
    <col min="3848" max="3849" width="16.08984375" style="178" bestFit="1" customWidth="1"/>
    <col min="3850" max="3850" width="17.453125" style="178" customWidth="1"/>
    <col min="3851" max="3851" width="9.453125" style="178" bestFit="1" customWidth="1"/>
    <col min="3852" max="3852" width="17.453125" style="178" bestFit="1" customWidth="1"/>
    <col min="3853" max="3853" width="10.90625" style="178" bestFit="1" customWidth="1"/>
    <col min="3854" max="3854" width="14.6328125" style="178" bestFit="1" customWidth="1"/>
    <col min="3855" max="3855" width="12.36328125" style="178" bestFit="1" customWidth="1"/>
    <col min="3856" max="3856" width="10.08984375" style="178" bestFit="1" customWidth="1"/>
    <col min="3857" max="3858" width="14.6328125" style="178" bestFit="1" customWidth="1"/>
    <col min="3859" max="3860" width="19.7265625" style="178" bestFit="1" customWidth="1"/>
    <col min="3861" max="3861" width="16.08984375" style="178" bestFit="1" customWidth="1"/>
    <col min="3862" max="3863" width="16.7265625" style="178" bestFit="1" customWidth="1"/>
    <col min="3864" max="3864" width="14.6328125" style="178" bestFit="1" customWidth="1"/>
    <col min="3865" max="3865" width="13.90625" style="178" bestFit="1" customWidth="1"/>
    <col min="3866" max="3868" width="9.90625" style="178" customWidth="1"/>
    <col min="3869" max="3869" width="9.453125" style="178" bestFit="1" customWidth="1"/>
    <col min="3870" max="3872" width="13.90625" style="178" bestFit="1" customWidth="1"/>
    <col min="3873" max="4097" width="9" style="178"/>
    <col min="4098" max="4098" width="10.26953125" style="178" customWidth="1"/>
    <col min="4099" max="4099" width="7.453125" style="178" bestFit="1" customWidth="1"/>
    <col min="4100" max="4102" width="9.453125" style="178" bestFit="1" customWidth="1"/>
    <col min="4103" max="4103" width="13.90625" style="178" bestFit="1" customWidth="1"/>
    <col min="4104" max="4105" width="16.08984375" style="178" bestFit="1" customWidth="1"/>
    <col min="4106" max="4106" width="17.453125" style="178" customWidth="1"/>
    <col min="4107" max="4107" width="9.453125" style="178" bestFit="1" customWidth="1"/>
    <col min="4108" max="4108" width="17.453125" style="178" bestFit="1" customWidth="1"/>
    <col min="4109" max="4109" width="10.90625" style="178" bestFit="1" customWidth="1"/>
    <col min="4110" max="4110" width="14.6328125" style="178" bestFit="1" customWidth="1"/>
    <col min="4111" max="4111" width="12.36328125" style="178" bestFit="1" customWidth="1"/>
    <col min="4112" max="4112" width="10.08984375" style="178" bestFit="1" customWidth="1"/>
    <col min="4113" max="4114" width="14.6328125" style="178" bestFit="1" customWidth="1"/>
    <col min="4115" max="4116" width="19.7265625" style="178" bestFit="1" customWidth="1"/>
    <col min="4117" max="4117" width="16.08984375" style="178" bestFit="1" customWidth="1"/>
    <col min="4118" max="4119" width="16.7265625" style="178" bestFit="1" customWidth="1"/>
    <col min="4120" max="4120" width="14.6328125" style="178" bestFit="1" customWidth="1"/>
    <col min="4121" max="4121" width="13.90625" style="178" bestFit="1" customWidth="1"/>
    <col min="4122" max="4124" width="9.90625" style="178" customWidth="1"/>
    <col min="4125" max="4125" width="9.453125" style="178" bestFit="1" customWidth="1"/>
    <col min="4126" max="4128" width="13.90625" style="178" bestFit="1" customWidth="1"/>
    <col min="4129" max="4353" width="9" style="178"/>
    <col min="4354" max="4354" width="10.26953125" style="178" customWidth="1"/>
    <col min="4355" max="4355" width="7.453125" style="178" bestFit="1" customWidth="1"/>
    <col min="4356" max="4358" width="9.453125" style="178" bestFit="1" customWidth="1"/>
    <col min="4359" max="4359" width="13.90625" style="178" bestFit="1" customWidth="1"/>
    <col min="4360" max="4361" width="16.08984375" style="178" bestFit="1" customWidth="1"/>
    <col min="4362" max="4362" width="17.453125" style="178" customWidth="1"/>
    <col min="4363" max="4363" width="9.453125" style="178" bestFit="1" customWidth="1"/>
    <col min="4364" max="4364" width="17.453125" style="178" bestFit="1" customWidth="1"/>
    <col min="4365" max="4365" width="10.90625" style="178" bestFit="1" customWidth="1"/>
    <col min="4366" max="4366" width="14.6328125" style="178" bestFit="1" customWidth="1"/>
    <col min="4367" max="4367" width="12.36328125" style="178" bestFit="1" customWidth="1"/>
    <col min="4368" max="4368" width="10.08984375" style="178" bestFit="1" customWidth="1"/>
    <col min="4369" max="4370" width="14.6328125" style="178" bestFit="1" customWidth="1"/>
    <col min="4371" max="4372" width="19.7265625" style="178" bestFit="1" customWidth="1"/>
    <col min="4373" max="4373" width="16.08984375" style="178" bestFit="1" customWidth="1"/>
    <col min="4374" max="4375" width="16.7265625" style="178" bestFit="1" customWidth="1"/>
    <col min="4376" max="4376" width="14.6328125" style="178" bestFit="1" customWidth="1"/>
    <col min="4377" max="4377" width="13.90625" style="178" bestFit="1" customWidth="1"/>
    <col min="4378" max="4380" width="9.90625" style="178" customWidth="1"/>
    <col min="4381" max="4381" width="9.453125" style="178" bestFit="1" customWidth="1"/>
    <col min="4382" max="4384" width="13.90625" style="178" bestFit="1" customWidth="1"/>
    <col min="4385" max="4609" width="9" style="178"/>
    <col min="4610" max="4610" width="10.26953125" style="178" customWidth="1"/>
    <col min="4611" max="4611" width="7.453125" style="178" bestFit="1" customWidth="1"/>
    <col min="4612" max="4614" width="9.453125" style="178" bestFit="1" customWidth="1"/>
    <col min="4615" max="4615" width="13.90625" style="178" bestFit="1" customWidth="1"/>
    <col min="4616" max="4617" width="16.08984375" style="178" bestFit="1" customWidth="1"/>
    <col min="4618" max="4618" width="17.453125" style="178" customWidth="1"/>
    <col min="4619" max="4619" width="9.453125" style="178" bestFit="1" customWidth="1"/>
    <col min="4620" max="4620" width="17.453125" style="178" bestFit="1" customWidth="1"/>
    <col min="4621" max="4621" width="10.90625" style="178" bestFit="1" customWidth="1"/>
    <col min="4622" max="4622" width="14.6328125" style="178" bestFit="1" customWidth="1"/>
    <col min="4623" max="4623" width="12.36328125" style="178" bestFit="1" customWidth="1"/>
    <col min="4624" max="4624" width="10.08984375" style="178" bestFit="1" customWidth="1"/>
    <col min="4625" max="4626" width="14.6328125" style="178" bestFit="1" customWidth="1"/>
    <col min="4627" max="4628" width="19.7265625" style="178" bestFit="1" customWidth="1"/>
    <col min="4629" max="4629" width="16.08984375" style="178" bestFit="1" customWidth="1"/>
    <col min="4630" max="4631" width="16.7265625" style="178" bestFit="1" customWidth="1"/>
    <col min="4632" max="4632" width="14.6328125" style="178" bestFit="1" customWidth="1"/>
    <col min="4633" max="4633" width="13.90625" style="178" bestFit="1" customWidth="1"/>
    <col min="4634" max="4636" width="9.90625" style="178" customWidth="1"/>
    <col min="4637" max="4637" width="9.453125" style="178" bestFit="1" customWidth="1"/>
    <col min="4638" max="4640" width="13.90625" style="178" bestFit="1" customWidth="1"/>
    <col min="4641" max="4865" width="9" style="178"/>
    <col min="4866" max="4866" width="10.26953125" style="178" customWidth="1"/>
    <col min="4867" max="4867" width="7.453125" style="178" bestFit="1" customWidth="1"/>
    <col min="4868" max="4870" width="9.453125" style="178" bestFit="1" customWidth="1"/>
    <col min="4871" max="4871" width="13.90625" style="178" bestFit="1" customWidth="1"/>
    <col min="4872" max="4873" width="16.08984375" style="178" bestFit="1" customWidth="1"/>
    <col min="4874" max="4874" width="17.453125" style="178" customWidth="1"/>
    <col min="4875" max="4875" width="9.453125" style="178" bestFit="1" customWidth="1"/>
    <col min="4876" max="4876" width="17.453125" style="178" bestFit="1" customWidth="1"/>
    <col min="4877" max="4877" width="10.90625" style="178" bestFit="1" customWidth="1"/>
    <col min="4878" max="4878" width="14.6328125" style="178" bestFit="1" customWidth="1"/>
    <col min="4879" max="4879" width="12.36328125" style="178" bestFit="1" customWidth="1"/>
    <col min="4880" max="4880" width="10.08984375" style="178" bestFit="1" customWidth="1"/>
    <col min="4881" max="4882" width="14.6328125" style="178" bestFit="1" customWidth="1"/>
    <col min="4883" max="4884" width="19.7265625" style="178" bestFit="1" customWidth="1"/>
    <col min="4885" max="4885" width="16.08984375" style="178" bestFit="1" customWidth="1"/>
    <col min="4886" max="4887" width="16.7265625" style="178" bestFit="1" customWidth="1"/>
    <col min="4888" max="4888" width="14.6328125" style="178" bestFit="1" customWidth="1"/>
    <col min="4889" max="4889" width="13.90625" style="178" bestFit="1" customWidth="1"/>
    <col min="4890" max="4892" width="9.90625" style="178" customWidth="1"/>
    <col min="4893" max="4893" width="9.453125" style="178" bestFit="1" customWidth="1"/>
    <col min="4894" max="4896" width="13.90625" style="178" bestFit="1" customWidth="1"/>
    <col min="4897" max="5121" width="9" style="178"/>
    <col min="5122" max="5122" width="10.26953125" style="178" customWidth="1"/>
    <col min="5123" max="5123" width="7.453125" style="178" bestFit="1" customWidth="1"/>
    <col min="5124" max="5126" width="9.453125" style="178" bestFit="1" customWidth="1"/>
    <col min="5127" max="5127" width="13.90625" style="178" bestFit="1" customWidth="1"/>
    <col min="5128" max="5129" width="16.08984375" style="178" bestFit="1" customWidth="1"/>
    <col min="5130" max="5130" width="17.453125" style="178" customWidth="1"/>
    <col min="5131" max="5131" width="9.453125" style="178" bestFit="1" customWidth="1"/>
    <col min="5132" max="5132" width="17.453125" style="178" bestFit="1" customWidth="1"/>
    <col min="5133" max="5133" width="10.90625" style="178" bestFit="1" customWidth="1"/>
    <col min="5134" max="5134" width="14.6328125" style="178" bestFit="1" customWidth="1"/>
    <col min="5135" max="5135" width="12.36328125" style="178" bestFit="1" customWidth="1"/>
    <col min="5136" max="5136" width="10.08984375" style="178" bestFit="1" customWidth="1"/>
    <col min="5137" max="5138" width="14.6328125" style="178" bestFit="1" customWidth="1"/>
    <col min="5139" max="5140" width="19.7265625" style="178" bestFit="1" customWidth="1"/>
    <col min="5141" max="5141" width="16.08984375" style="178" bestFit="1" customWidth="1"/>
    <col min="5142" max="5143" width="16.7265625" style="178" bestFit="1" customWidth="1"/>
    <col min="5144" max="5144" width="14.6328125" style="178" bestFit="1" customWidth="1"/>
    <col min="5145" max="5145" width="13.90625" style="178" bestFit="1" customWidth="1"/>
    <col min="5146" max="5148" width="9.90625" style="178" customWidth="1"/>
    <col min="5149" max="5149" width="9.453125" style="178" bestFit="1" customWidth="1"/>
    <col min="5150" max="5152" width="13.90625" style="178" bestFit="1" customWidth="1"/>
    <col min="5153" max="5377" width="9" style="178"/>
    <col min="5378" max="5378" width="10.26953125" style="178" customWidth="1"/>
    <col min="5379" max="5379" width="7.453125" style="178" bestFit="1" customWidth="1"/>
    <col min="5380" max="5382" width="9.453125" style="178" bestFit="1" customWidth="1"/>
    <col min="5383" max="5383" width="13.90625" style="178" bestFit="1" customWidth="1"/>
    <col min="5384" max="5385" width="16.08984375" style="178" bestFit="1" customWidth="1"/>
    <col min="5386" max="5386" width="17.453125" style="178" customWidth="1"/>
    <col min="5387" max="5387" width="9.453125" style="178" bestFit="1" customWidth="1"/>
    <col min="5388" max="5388" width="17.453125" style="178" bestFit="1" customWidth="1"/>
    <col min="5389" max="5389" width="10.90625" style="178" bestFit="1" customWidth="1"/>
    <col min="5390" max="5390" width="14.6328125" style="178" bestFit="1" customWidth="1"/>
    <col min="5391" max="5391" width="12.36328125" style="178" bestFit="1" customWidth="1"/>
    <col min="5392" max="5392" width="10.08984375" style="178" bestFit="1" customWidth="1"/>
    <col min="5393" max="5394" width="14.6328125" style="178" bestFit="1" customWidth="1"/>
    <col min="5395" max="5396" width="19.7265625" style="178" bestFit="1" customWidth="1"/>
    <col min="5397" max="5397" width="16.08984375" style="178" bestFit="1" customWidth="1"/>
    <col min="5398" max="5399" width="16.7265625" style="178" bestFit="1" customWidth="1"/>
    <col min="5400" max="5400" width="14.6328125" style="178" bestFit="1" customWidth="1"/>
    <col min="5401" max="5401" width="13.90625" style="178" bestFit="1" customWidth="1"/>
    <col min="5402" max="5404" width="9.90625" style="178" customWidth="1"/>
    <col min="5405" max="5405" width="9.453125" style="178" bestFit="1" customWidth="1"/>
    <col min="5406" max="5408" width="13.90625" style="178" bestFit="1" customWidth="1"/>
    <col min="5409" max="5633" width="9" style="178"/>
    <col min="5634" max="5634" width="10.26953125" style="178" customWidth="1"/>
    <col min="5635" max="5635" width="7.453125" style="178" bestFit="1" customWidth="1"/>
    <col min="5636" max="5638" width="9.453125" style="178" bestFit="1" customWidth="1"/>
    <col min="5639" max="5639" width="13.90625" style="178" bestFit="1" customWidth="1"/>
    <col min="5640" max="5641" width="16.08984375" style="178" bestFit="1" customWidth="1"/>
    <col min="5642" max="5642" width="17.453125" style="178" customWidth="1"/>
    <col min="5643" max="5643" width="9.453125" style="178" bestFit="1" customWidth="1"/>
    <col min="5644" max="5644" width="17.453125" style="178" bestFit="1" customWidth="1"/>
    <col min="5645" max="5645" width="10.90625" style="178" bestFit="1" customWidth="1"/>
    <col min="5646" max="5646" width="14.6328125" style="178" bestFit="1" customWidth="1"/>
    <col min="5647" max="5647" width="12.36328125" style="178" bestFit="1" customWidth="1"/>
    <col min="5648" max="5648" width="10.08984375" style="178" bestFit="1" customWidth="1"/>
    <col min="5649" max="5650" width="14.6328125" style="178" bestFit="1" customWidth="1"/>
    <col min="5651" max="5652" width="19.7265625" style="178" bestFit="1" customWidth="1"/>
    <col min="5653" max="5653" width="16.08984375" style="178" bestFit="1" customWidth="1"/>
    <col min="5654" max="5655" width="16.7265625" style="178" bestFit="1" customWidth="1"/>
    <col min="5656" max="5656" width="14.6328125" style="178" bestFit="1" customWidth="1"/>
    <col min="5657" max="5657" width="13.90625" style="178" bestFit="1" customWidth="1"/>
    <col min="5658" max="5660" width="9.90625" style="178" customWidth="1"/>
    <col min="5661" max="5661" width="9.453125" style="178" bestFit="1" customWidth="1"/>
    <col min="5662" max="5664" width="13.90625" style="178" bestFit="1" customWidth="1"/>
    <col min="5665" max="5889" width="9" style="178"/>
    <col min="5890" max="5890" width="10.26953125" style="178" customWidth="1"/>
    <col min="5891" max="5891" width="7.453125" style="178" bestFit="1" customWidth="1"/>
    <col min="5892" max="5894" width="9.453125" style="178" bestFit="1" customWidth="1"/>
    <col min="5895" max="5895" width="13.90625" style="178" bestFit="1" customWidth="1"/>
    <col min="5896" max="5897" width="16.08984375" style="178" bestFit="1" customWidth="1"/>
    <col min="5898" max="5898" width="17.453125" style="178" customWidth="1"/>
    <col min="5899" max="5899" width="9.453125" style="178" bestFit="1" customWidth="1"/>
    <col min="5900" max="5900" width="17.453125" style="178" bestFit="1" customWidth="1"/>
    <col min="5901" max="5901" width="10.90625" style="178" bestFit="1" customWidth="1"/>
    <col min="5902" max="5902" width="14.6328125" style="178" bestFit="1" customWidth="1"/>
    <col min="5903" max="5903" width="12.36328125" style="178" bestFit="1" customWidth="1"/>
    <col min="5904" max="5904" width="10.08984375" style="178" bestFit="1" customWidth="1"/>
    <col min="5905" max="5906" width="14.6328125" style="178" bestFit="1" customWidth="1"/>
    <col min="5907" max="5908" width="19.7265625" style="178" bestFit="1" customWidth="1"/>
    <col min="5909" max="5909" width="16.08984375" style="178" bestFit="1" customWidth="1"/>
    <col min="5910" max="5911" width="16.7265625" style="178" bestFit="1" customWidth="1"/>
    <col min="5912" max="5912" width="14.6328125" style="178" bestFit="1" customWidth="1"/>
    <col min="5913" max="5913" width="13.90625" style="178" bestFit="1" customWidth="1"/>
    <col min="5914" max="5916" width="9.90625" style="178" customWidth="1"/>
    <col min="5917" max="5917" width="9.453125" style="178" bestFit="1" customWidth="1"/>
    <col min="5918" max="5920" width="13.90625" style="178" bestFit="1" customWidth="1"/>
    <col min="5921" max="6145" width="9" style="178"/>
    <col min="6146" max="6146" width="10.26953125" style="178" customWidth="1"/>
    <col min="6147" max="6147" width="7.453125" style="178" bestFit="1" customWidth="1"/>
    <col min="6148" max="6150" width="9.453125" style="178" bestFit="1" customWidth="1"/>
    <col min="6151" max="6151" width="13.90625" style="178" bestFit="1" customWidth="1"/>
    <col min="6152" max="6153" width="16.08984375" style="178" bestFit="1" customWidth="1"/>
    <col min="6154" max="6154" width="17.453125" style="178" customWidth="1"/>
    <col min="6155" max="6155" width="9.453125" style="178" bestFit="1" customWidth="1"/>
    <col min="6156" max="6156" width="17.453125" style="178" bestFit="1" customWidth="1"/>
    <col min="6157" max="6157" width="10.90625" style="178" bestFit="1" customWidth="1"/>
    <col min="6158" max="6158" width="14.6328125" style="178" bestFit="1" customWidth="1"/>
    <col min="6159" max="6159" width="12.36328125" style="178" bestFit="1" customWidth="1"/>
    <col min="6160" max="6160" width="10.08984375" style="178" bestFit="1" customWidth="1"/>
    <col min="6161" max="6162" width="14.6328125" style="178" bestFit="1" customWidth="1"/>
    <col min="6163" max="6164" width="19.7265625" style="178" bestFit="1" customWidth="1"/>
    <col min="6165" max="6165" width="16.08984375" style="178" bestFit="1" customWidth="1"/>
    <col min="6166" max="6167" width="16.7265625" style="178" bestFit="1" customWidth="1"/>
    <col min="6168" max="6168" width="14.6328125" style="178" bestFit="1" customWidth="1"/>
    <col min="6169" max="6169" width="13.90625" style="178" bestFit="1" customWidth="1"/>
    <col min="6170" max="6172" width="9.90625" style="178" customWidth="1"/>
    <col min="6173" max="6173" width="9.453125" style="178" bestFit="1" customWidth="1"/>
    <col min="6174" max="6176" width="13.90625" style="178" bestFit="1" customWidth="1"/>
    <col min="6177" max="6401" width="9" style="178"/>
    <col min="6402" max="6402" width="10.26953125" style="178" customWidth="1"/>
    <col min="6403" max="6403" width="7.453125" style="178" bestFit="1" customWidth="1"/>
    <col min="6404" max="6406" width="9.453125" style="178" bestFit="1" customWidth="1"/>
    <col min="6407" max="6407" width="13.90625" style="178" bestFit="1" customWidth="1"/>
    <col min="6408" max="6409" width="16.08984375" style="178" bestFit="1" customWidth="1"/>
    <col min="6410" max="6410" width="17.453125" style="178" customWidth="1"/>
    <col min="6411" max="6411" width="9.453125" style="178" bestFit="1" customWidth="1"/>
    <col min="6412" max="6412" width="17.453125" style="178" bestFit="1" customWidth="1"/>
    <col min="6413" max="6413" width="10.90625" style="178" bestFit="1" customWidth="1"/>
    <col min="6414" max="6414" width="14.6328125" style="178" bestFit="1" customWidth="1"/>
    <col min="6415" max="6415" width="12.36328125" style="178" bestFit="1" customWidth="1"/>
    <col min="6416" max="6416" width="10.08984375" style="178" bestFit="1" customWidth="1"/>
    <col min="6417" max="6418" width="14.6328125" style="178" bestFit="1" customWidth="1"/>
    <col min="6419" max="6420" width="19.7265625" style="178" bestFit="1" customWidth="1"/>
    <col min="6421" max="6421" width="16.08984375" style="178" bestFit="1" customWidth="1"/>
    <col min="6422" max="6423" width="16.7265625" style="178" bestFit="1" customWidth="1"/>
    <col min="6424" max="6424" width="14.6328125" style="178" bestFit="1" customWidth="1"/>
    <col min="6425" max="6425" width="13.90625" style="178" bestFit="1" customWidth="1"/>
    <col min="6426" max="6428" width="9.90625" style="178" customWidth="1"/>
    <col min="6429" max="6429" width="9.453125" style="178" bestFit="1" customWidth="1"/>
    <col min="6430" max="6432" width="13.90625" style="178" bestFit="1" customWidth="1"/>
    <col min="6433" max="6657" width="9" style="178"/>
    <col min="6658" max="6658" width="10.26953125" style="178" customWidth="1"/>
    <col min="6659" max="6659" width="7.453125" style="178" bestFit="1" customWidth="1"/>
    <col min="6660" max="6662" width="9.453125" style="178" bestFit="1" customWidth="1"/>
    <col min="6663" max="6663" width="13.90625" style="178" bestFit="1" customWidth="1"/>
    <col min="6664" max="6665" width="16.08984375" style="178" bestFit="1" customWidth="1"/>
    <col min="6666" max="6666" width="17.453125" style="178" customWidth="1"/>
    <col min="6667" max="6667" width="9.453125" style="178" bestFit="1" customWidth="1"/>
    <col min="6668" max="6668" width="17.453125" style="178" bestFit="1" customWidth="1"/>
    <col min="6669" max="6669" width="10.90625" style="178" bestFit="1" customWidth="1"/>
    <col min="6670" max="6670" width="14.6328125" style="178" bestFit="1" customWidth="1"/>
    <col min="6671" max="6671" width="12.36328125" style="178" bestFit="1" customWidth="1"/>
    <col min="6672" max="6672" width="10.08984375" style="178" bestFit="1" customWidth="1"/>
    <col min="6673" max="6674" width="14.6328125" style="178" bestFit="1" customWidth="1"/>
    <col min="6675" max="6676" width="19.7265625" style="178" bestFit="1" customWidth="1"/>
    <col min="6677" max="6677" width="16.08984375" style="178" bestFit="1" customWidth="1"/>
    <col min="6678" max="6679" width="16.7265625" style="178" bestFit="1" customWidth="1"/>
    <col min="6680" max="6680" width="14.6328125" style="178" bestFit="1" customWidth="1"/>
    <col min="6681" max="6681" width="13.90625" style="178" bestFit="1" customWidth="1"/>
    <col min="6682" max="6684" width="9.90625" style="178" customWidth="1"/>
    <col min="6685" max="6685" width="9.453125" style="178" bestFit="1" customWidth="1"/>
    <col min="6686" max="6688" width="13.90625" style="178" bestFit="1" customWidth="1"/>
    <col min="6689" max="6913" width="9" style="178"/>
    <col min="6914" max="6914" width="10.26953125" style="178" customWidth="1"/>
    <col min="6915" max="6915" width="7.453125" style="178" bestFit="1" customWidth="1"/>
    <col min="6916" max="6918" width="9.453125" style="178" bestFit="1" customWidth="1"/>
    <col min="6919" max="6919" width="13.90625" style="178" bestFit="1" customWidth="1"/>
    <col min="6920" max="6921" width="16.08984375" style="178" bestFit="1" customWidth="1"/>
    <col min="6922" max="6922" width="17.453125" style="178" customWidth="1"/>
    <col min="6923" max="6923" width="9.453125" style="178" bestFit="1" customWidth="1"/>
    <col min="6924" max="6924" width="17.453125" style="178" bestFit="1" customWidth="1"/>
    <col min="6925" max="6925" width="10.90625" style="178" bestFit="1" customWidth="1"/>
    <col min="6926" max="6926" width="14.6328125" style="178" bestFit="1" customWidth="1"/>
    <col min="6927" max="6927" width="12.36328125" style="178" bestFit="1" customWidth="1"/>
    <col min="6928" max="6928" width="10.08984375" style="178" bestFit="1" customWidth="1"/>
    <col min="6929" max="6930" width="14.6328125" style="178" bestFit="1" customWidth="1"/>
    <col min="6931" max="6932" width="19.7265625" style="178" bestFit="1" customWidth="1"/>
    <col min="6933" max="6933" width="16.08984375" style="178" bestFit="1" customWidth="1"/>
    <col min="6934" max="6935" width="16.7265625" style="178" bestFit="1" customWidth="1"/>
    <col min="6936" max="6936" width="14.6328125" style="178" bestFit="1" customWidth="1"/>
    <col min="6937" max="6937" width="13.90625" style="178" bestFit="1" customWidth="1"/>
    <col min="6938" max="6940" width="9.90625" style="178" customWidth="1"/>
    <col min="6941" max="6941" width="9.453125" style="178" bestFit="1" customWidth="1"/>
    <col min="6942" max="6944" width="13.90625" style="178" bestFit="1" customWidth="1"/>
    <col min="6945" max="7169" width="9" style="178"/>
    <col min="7170" max="7170" width="10.26953125" style="178" customWidth="1"/>
    <col min="7171" max="7171" width="7.453125" style="178" bestFit="1" customWidth="1"/>
    <col min="7172" max="7174" width="9.453125" style="178" bestFit="1" customWidth="1"/>
    <col min="7175" max="7175" width="13.90625" style="178" bestFit="1" customWidth="1"/>
    <col min="7176" max="7177" width="16.08984375" style="178" bestFit="1" customWidth="1"/>
    <col min="7178" max="7178" width="17.453125" style="178" customWidth="1"/>
    <col min="7179" max="7179" width="9.453125" style="178" bestFit="1" customWidth="1"/>
    <col min="7180" max="7180" width="17.453125" style="178" bestFit="1" customWidth="1"/>
    <col min="7181" max="7181" width="10.90625" style="178" bestFit="1" customWidth="1"/>
    <col min="7182" max="7182" width="14.6328125" style="178" bestFit="1" customWidth="1"/>
    <col min="7183" max="7183" width="12.36328125" style="178" bestFit="1" customWidth="1"/>
    <col min="7184" max="7184" width="10.08984375" style="178" bestFit="1" customWidth="1"/>
    <col min="7185" max="7186" width="14.6328125" style="178" bestFit="1" customWidth="1"/>
    <col min="7187" max="7188" width="19.7265625" style="178" bestFit="1" customWidth="1"/>
    <col min="7189" max="7189" width="16.08984375" style="178" bestFit="1" customWidth="1"/>
    <col min="7190" max="7191" width="16.7265625" style="178" bestFit="1" customWidth="1"/>
    <col min="7192" max="7192" width="14.6328125" style="178" bestFit="1" customWidth="1"/>
    <col min="7193" max="7193" width="13.90625" style="178" bestFit="1" customWidth="1"/>
    <col min="7194" max="7196" width="9.90625" style="178" customWidth="1"/>
    <col min="7197" max="7197" width="9.453125" style="178" bestFit="1" customWidth="1"/>
    <col min="7198" max="7200" width="13.90625" style="178" bestFit="1" customWidth="1"/>
    <col min="7201" max="7425" width="9" style="178"/>
    <col min="7426" max="7426" width="10.26953125" style="178" customWidth="1"/>
    <col min="7427" max="7427" width="7.453125" style="178" bestFit="1" customWidth="1"/>
    <col min="7428" max="7430" width="9.453125" style="178" bestFit="1" customWidth="1"/>
    <col min="7431" max="7431" width="13.90625" style="178" bestFit="1" customWidth="1"/>
    <col min="7432" max="7433" width="16.08984375" style="178" bestFit="1" customWidth="1"/>
    <col min="7434" max="7434" width="17.453125" style="178" customWidth="1"/>
    <col min="7435" max="7435" width="9.453125" style="178" bestFit="1" customWidth="1"/>
    <col min="7436" max="7436" width="17.453125" style="178" bestFit="1" customWidth="1"/>
    <col min="7437" max="7437" width="10.90625" style="178" bestFit="1" customWidth="1"/>
    <col min="7438" max="7438" width="14.6328125" style="178" bestFit="1" customWidth="1"/>
    <col min="7439" max="7439" width="12.36328125" style="178" bestFit="1" customWidth="1"/>
    <col min="7440" max="7440" width="10.08984375" style="178" bestFit="1" customWidth="1"/>
    <col min="7441" max="7442" width="14.6328125" style="178" bestFit="1" customWidth="1"/>
    <col min="7443" max="7444" width="19.7265625" style="178" bestFit="1" customWidth="1"/>
    <col min="7445" max="7445" width="16.08984375" style="178" bestFit="1" customWidth="1"/>
    <col min="7446" max="7447" width="16.7265625" style="178" bestFit="1" customWidth="1"/>
    <col min="7448" max="7448" width="14.6328125" style="178" bestFit="1" customWidth="1"/>
    <col min="7449" max="7449" width="13.90625" style="178" bestFit="1" customWidth="1"/>
    <col min="7450" max="7452" width="9.90625" style="178" customWidth="1"/>
    <col min="7453" max="7453" width="9.453125" style="178" bestFit="1" customWidth="1"/>
    <col min="7454" max="7456" width="13.90625" style="178" bestFit="1" customWidth="1"/>
    <col min="7457" max="7681" width="9" style="178"/>
    <col min="7682" max="7682" width="10.26953125" style="178" customWidth="1"/>
    <col min="7683" max="7683" width="7.453125" style="178" bestFit="1" customWidth="1"/>
    <col min="7684" max="7686" width="9.453125" style="178" bestFit="1" customWidth="1"/>
    <col min="7687" max="7687" width="13.90625" style="178" bestFit="1" customWidth="1"/>
    <col min="7688" max="7689" width="16.08984375" style="178" bestFit="1" customWidth="1"/>
    <col min="7690" max="7690" width="17.453125" style="178" customWidth="1"/>
    <col min="7691" max="7691" width="9.453125" style="178" bestFit="1" customWidth="1"/>
    <col min="7692" max="7692" width="17.453125" style="178" bestFit="1" customWidth="1"/>
    <col min="7693" max="7693" width="10.90625" style="178" bestFit="1" customWidth="1"/>
    <col min="7694" max="7694" width="14.6328125" style="178" bestFit="1" customWidth="1"/>
    <col min="7695" max="7695" width="12.36328125" style="178" bestFit="1" customWidth="1"/>
    <col min="7696" max="7696" width="10.08984375" style="178" bestFit="1" customWidth="1"/>
    <col min="7697" max="7698" width="14.6328125" style="178" bestFit="1" customWidth="1"/>
    <col min="7699" max="7700" width="19.7265625" style="178" bestFit="1" customWidth="1"/>
    <col min="7701" max="7701" width="16.08984375" style="178" bestFit="1" customWidth="1"/>
    <col min="7702" max="7703" width="16.7265625" style="178" bestFit="1" customWidth="1"/>
    <col min="7704" max="7704" width="14.6328125" style="178" bestFit="1" customWidth="1"/>
    <col min="7705" max="7705" width="13.90625" style="178" bestFit="1" customWidth="1"/>
    <col min="7706" max="7708" width="9.90625" style="178" customWidth="1"/>
    <col min="7709" max="7709" width="9.453125" style="178" bestFit="1" customWidth="1"/>
    <col min="7710" max="7712" width="13.90625" style="178" bestFit="1" customWidth="1"/>
    <col min="7713" max="7937" width="9" style="178"/>
    <col min="7938" max="7938" width="10.26953125" style="178" customWidth="1"/>
    <col min="7939" max="7939" width="7.453125" style="178" bestFit="1" customWidth="1"/>
    <col min="7940" max="7942" width="9.453125" style="178" bestFit="1" customWidth="1"/>
    <col min="7943" max="7943" width="13.90625" style="178" bestFit="1" customWidth="1"/>
    <col min="7944" max="7945" width="16.08984375" style="178" bestFit="1" customWidth="1"/>
    <col min="7946" max="7946" width="17.453125" style="178" customWidth="1"/>
    <col min="7947" max="7947" width="9.453125" style="178" bestFit="1" customWidth="1"/>
    <col min="7948" max="7948" width="17.453125" style="178" bestFit="1" customWidth="1"/>
    <col min="7949" max="7949" width="10.90625" style="178" bestFit="1" customWidth="1"/>
    <col min="7950" max="7950" width="14.6328125" style="178" bestFit="1" customWidth="1"/>
    <col min="7951" max="7951" width="12.36328125" style="178" bestFit="1" customWidth="1"/>
    <col min="7952" max="7952" width="10.08984375" style="178" bestFit="1" customWidth="1"/>
    <col min="7953" max="7954" width="14.6328125" style="178" bestFit="1" customWidth="1"/>
    <col min="7955" max="7956" width="19.7265625" style="178" bestFit="1" customWidth="1"/>
    <col min="7957" max="7957" width="16.08984375" style="178" bestFit="1" customWidth="1"/>
    <col min="7958" max="7959" width="16.7265625" style="178" bestFit="1" customWidth="1"/>
    <col min="7960" max="7960" width="14.6328125" style="178" bestFit="1" customWidth="1"/>
    <col min="7961" max="7961" width="13.90625" style="178" bestFit="1" customWidth="1"/>
    <col min="7962" max="7964" width="9.90625" style="178" customWidth="1"/>
    <col min="7965" max="7965" width="9.453125" style="178" bestFit="1" customWidth="1"/>
    <col min="7966" max="7968" width="13.90625" style="178" bestFit="1" customWidth="1"/>
    <col min="7969" max="8193" width="9" style="178"/>
    <col min="8194" max="8194" width="10.26953125" style="178" customWidth="1"/>
    <col min="8195" max="8195" width="7.453125" style="178" bestFit="1" customWidth="1"/>
    <col min="8196" max="8198" width="9.453125" style="178" bestFit="1" customWidth="1"/>
    <col min="8199" max="8199" width="13.90625" style="178" bestFit="1" customWidth="1"/>
    <col min="8200" max="8201" width="16.08984375" style="178" bestFit="1" customWidth="1"/>
    <col min="8202" max="8202" width="17.453125" style="178" customWidth="1"/>
    <col min="8203" max="8203" width="9.453125" style="178" bestFit="1" customWidth="1"/>
    <col min="8204" max="8204" width="17.453125" style="178" bestFit="1" customWidth="1"/>
    <col min="8205" max="8205" width="10.90625" style="178" bestFit="1" customWidth="1"/>
    <col min="8206" max="8206" width="14.6328125" style="178" bestFit="1" customWidth="1"/>
    <col min="8207" max="8207" width="12.36328125" style="178" bestFit="1" customWidth="1"/>
    <col min="8208" max="8208" width="10.08984375" style="178" bestFit="1" customWidth="1"/>
    <col min="8209" max="8210" width="14.6328125" style="178" bestFit="1" customWidth="1"/>
    <col min="8211" max="8212" width="19.7265625" style="178" bestFit="1" customWidth="1"/>
    <col min="8213" max="8213" width="16.08984375" style="178" bestFit="1" customWidth="1"/>
    <col min="8214" max="8215" width="16.7265625" style="178" bestFit="1" customWidth="1"/>
    <col min="8216" max="8216" width="14.6328125" style="178" bestFit="1" customWidth="1"/>
    <col min="8217" max="8217" width="13.90625" style="178" bestFit="1" customWidth="1"/>
    <col min="8218" max="8220" width="9.90625" style="178" customWidth="1"/>
    <col min="8221" max="8221" width="9.453125" style="178" bestFit="1" customWidth="1"/>
    <col min="8222" max="8224" width="13.90625" style="178" bestFit="1" customWidth="1"/>
    <col min="8225" max="8449" width="9" style="178"/>
    <col min="8450" max="8450" width="10.26953125" style="178" customWidth="1"/>
    <col min="8451" max="8451" width="7.453125" style="178" bestFit="1" customWidth="1"/>
    <col min="8452" max="8454" width="9.453125" style="178" bestFit="1" customWidth="1"/>
    <col min="8455" max="8455" width="13.90625" style="178" bestFit="1" customWidth="1"/>
    <col min="8456" max="8457" width="16.08984375" style="178" bestFit="1" customWidth="1"/>
    <col min="8458" max="8458" width="17.453125" style="178" customWidth="1"/>
    <col min="8459" max="8459" width="9.453125" style="178" bestFit="1" customWidth="1"/>
    <col min="8460" max="8460" width="17.453125" style="178" bestFit="1" customWidth="1"/>
    <col min="8461" max="8461" width="10.90625" style="178" bestFit="1" customWidth="1"/>
    <col min="8462" max="8462" width="14.6328125" style="178" bestFit="1" customWidth="1"/>
    <col min="8463" max="8463" width="12.36328125" style="178" bestFit="1" customWidth="1"/>
    <col min="8464" max="8464" width="10.08984375" style="178" bestFit="1" customWidth="1"/>
    <col min="8465" max="8466" width="14.6328125" style="178" bestFit="1" customWidth="1"/>
    <col min="8467" max="8468" width="19.7265625" style="178" bestFit="1" customWidth="1"/>
    <col min="8469" max="8469" width="16.08984375" style="178" bestFit="1" customWidth="1"/>
    <col min="8470" max="8471" width="16.7265625" style="178" bestFit="1" customWidth="1"/>
    <col min="8472" max="8472" width="14.6328125" style="178" bestFit="1" customWidth="1"/>
    <col min="8473" max="8473" width="13.90625" style="178" bestFit="1" customWidth="1"/>
    <col min="8474" max="8476" width="9.90625" style="178" customWidth="1"/>
    <col min="8477" max="8477" width="9.453125" style="178" bestFit="1" customWidth="1"/>
    <col min="8478" max="8480" width="13.90625" style="178" bestFit="1" customWidth="1"/>
    <col min="8481" max="8705" width="9" style="178"/>
    <col min="8706" max="8706" width="10.26953125" style="178" customWidth="1"/>
    <col min="8707" max="8707" width="7.453125" style="178" bestFit="1" customWidth="1"/>
    <col min="8708" max="8710" width="9.453125" style="178" bestFit="1" customWidth="1"/>
    <col min="8711" max="8711" width="13.90625" style="178" bestFit="1" customWidth="1"/>
    <col min="8712" max="8713" width="16.08984375" style="178" bestFit="1" customWidth="1"/>
    <col min="8714" max="8714" width="17.453125" style="178" customWidth="1"/>
    <col min="8715" max="8715" width="9.453125" style="178" bestFit="1" customWidth="1"/>
    <col min="8716" max="8716" width="17.453125" style="178" bestFit="1" customWidth="1"/>
    <col min="8717" max="8717" width="10.90625" style="178" bestFit="1" customWidth="1"/>
    <col min="8718" max="8718" width="14.6328125" style="178" bestFit="1" customWidth="1"/>
    <col min="8719" max="8719" width="12.36328125" style="178" bestFit="1" customWidth="1"/>
    <col min="8720" max="8720" width="10.08984375" style="178" bestFit="1" customWidth="1"/>
    <col min="8721" max="8722" width="14.6328125" style="178" bestFit="1" customWidth="1"/>
    <col min="8723" max="8724" width="19.7265625" style="178" bestFit="1" customWidth="1"/>
    <col min="8725" max="8725" width="16.08984375" style="178" bestFit="1" customWidth="1"/>
    <col min="8726" max="8727" width="16.7265625" style="178" bestFit="1" customWidth="1"/>
    <col min="8728" max="8728" width="14.6328125" style="178" bestFit="1" customWidth="1"/>
    <col min="8729" max="8729" width="13.90625" style="178" bestFit="1" customWidth="1"/>
    <col min="8730" max="8732" width="9.90625" style="178" customWidth="1"/>
    <col min="8733" max="8733" width="9.453125" style="178" bestFit="1" customWidth="1"/>
    <col min="8734" max="8736" width="13.90625" style="178" bestFit="1" customWidth="1"/>
    <col min="8737" max="8961" width="9" style="178"/>
    <col min="8962" max="8962" width="10.26953125" style="178" customWidth="1"/>
    <col min="8963" max="8963" width="7.453125" style="178" bestFit="1" customWidth="1"/>
    <col min="8964" max="8966" width="9.453125" style="178" bestFit="1" customWidth="1"/>
    <col min="8967" max="8967" width="13.90625" style="178" bestFit="1" customWidth="1"/>
    <col min="8968" max="8969" width="16.08984375" style="178" bestFit="1" customWidth="1"/>
    <col min="8970" max="8970" width="17.453125" style="178" customWidth="1"/>
    <col min="8971" max="8971" width="9.453125" style="178" bestFit="1" customWidth="1"/>
    <col min="8972" max="8972" width="17.453125" style="178" bestFit="1" customWidth="1"/>
    <col min="8973" max="8973" width="10.90625" style="178" bestFit="1" customWidth="1"/>
    <col min="8974" max="8974" width="14.6328125" style="178" bestFit="1" customWidth="1"/>
    <col min="8975" max="8975" width="12.36328125" style="178" bestFit="1" customWidth="1"/>
    <col min="8976" max="8976" width="10.08984375" style="178" bestFit="1" customWidth="1"/>
    <col min="8977" max="8978" width="14.6328125" style="178" bestFit="1" customWidth="1"/>
    <col min="8979" max="8980" width="19.7265625" style="178" bestFit="1" customWidth="1"/>
    <col min="8981" max="8981" width="16.08984375" style="178" bestFit="1" customWidth="1"/>
    <col min="8982" max="8983" width="16.7265625" style="178" bestFit="1" customWidth="1"/>
    <col min="8984" max="8984" width="14.6328125" style="178" bestFit="1" customWidth="1"/>
    <col min="8985" max="8985" width="13.90625" style="178" bestFit="1" customWidth="1"/>
    <col min="8986" max="8988" width="9.90625" style="178" customWidth="1"/>
    <col min="8989" max="8989" width="9.453125" style="178" bestFit="1" customWidth="1"/>
    <col min="8990" max="8992" width="13.90625" style="178" bestFit="1" customWidth="1"/>
    <col min="8993" max="9217" width="9" style="178"/>
    <col min="9218" max="9218" width="10.26953125" style="178" customWidth="1"/>
    <col min="9219" max="9219" width="7.453125" style="178" bestFit="1" customWidth="1"/>
    <col min="9220" max="9222" width="9.453125" style="178" bestFit="1" customWidth="1"/>
    <col min="9223" max="9223" width="13.90625" style="178" bestFit="1" customWidth="1"/>
    <col min="9224" max="9225" width="16.08984375" style="178" bestFit="1" customWidth="1"/>
    <col min="9226" max="9226" width="17.453125" style="178" customWidth="1"/>
    <col min="9227" max="9227" width="9.453125" style="178" bestFit="1" customWidth="1"/>
    <col min="9228" max="9228" width="17.453125" style="178" bestFit="1" customWidth="1"/>
    <col min="9229" max="9229" width="10.90625" style="178" bestFit="1" customWidth="1"/>
    <col min="9230" max="9230" width="14.6328125" style="178" bestFit="1" customWidth="1"/>
    <col min="9231" max="9231" width="12.36328125" style="178" bestFit="1" customWidth="1"/>
    <col min="9232" max="9232" width="10.08984375" style="178" bestFit="1" customWidth="1"/>
    <col min="9233" max="9234" width="14.6328125" style="178" bestFit="1" customWidth="1"/>
    <col min="9235" max="9236" width="19.7265625" style="178" bestFit="1" customWidth="1"/>
    <col min="9237" max="9237" width="16.08984375" style="178" bestFit="1" customWidth="1"/>
    <col min="9238" max="9239" width="16.7265625" style="178" bestFit="1" customWidth="1"/>
    <col min="9240" max="9240" width="14.6328125" style="178" bestFit="1" customWidth="1"/>
    <col min="9241" max="9241" width="13.90625" style="178" bestFit="1" customWidth="1"/>
    <col min="9242" max="9244" width="9.90625" style="178" customWidth="1"/>
    <col min="9245" max="9245" width="9.453125" style="178" bestFit="1" customWidth="1"/>
    <col min="9246" max="9248" width="13.90625" style="178" bestFit="1" customWidth="1"/>
    <col min="9249" max="9473" width="9" style="178"/>
    <col min="9474" max="9474" width="10.26953125" style="178" customWidth="1"/>
    <col min="9475" max="9475" width="7.453125" style="178" bestFit="1" customWidth="1"/>
    <col min="9476" max="9478" width="9.453125" style="178" bestFit="1" customWidth="1"/>
    <col min="9479" max="9479" width="13.90625" style="178" bestFit="1" customWidth="1"/>
    <col min="9480" max="9481" width="16.08984375" style="178" bestFit="1" customWidth="1"/>
    <col min="9482" max="9482" width="17.453125" style="178" customWidth="1"/>
    <col min="9483" max="9483" width="9.453125" style="178" bestFit="1" customWidth="1"/>
    <col min="9484" max="9484" width="17.453125" style="178" bestFit="1" customWidth="1"/>
    <col min="9485" max="9485" width="10.90625" style="178" bestFit="1" customWidth="1"/>
    <col min="9486" max="9486" width="14.6328125" style="178" bestFit="1" customWidth="1"/>
    <col min="9487" max="9487" width="12.36328125" style="178" bestFit="1" customWidth="1"/>
    <col min="9488" max="9488" width="10.08984375" style="178" bestFit="1" customWidth="1"/>
    <col min="9489" max="9490" width="14.6328125" style="178" bestFit="1" customWidth="1"/>
    <col min="9491" max="9492" width="19.7265625" style="178" bestFit="1" customWidth="1"/>
    <col min="9493" max="9493" width="16.08984375" style="178" bestFit="1" customWidth="1"/>
    <col min="9494" max="9495" width="16.7265625" style="178" bestFit="1" customWidth="1"/>
    <col min="9496" max="9496" width="14.6328125" style="178" bestFit="1" customWidth="1"/>
    <col min="9497" max="9497" width="13.90625" style="178" bestFit="1" customWidth="1"/>
    <col min="9498" max="9500" width="9.90625" style="178" customWidth="1"/>
    <col min="9501" max="9501" width="9.453125" style="178" bestFit="1" customWidth="1"/>
    <col min="9502" max="9504" width="13.90625" style="178" bestFit="1" customWidth="1"/>
    <col min="9505" max="9729" width="9" style="178"/>
    <col min="9730" max="9730" width="10.26953125" style="178" customWidth="1"/>
    <col min="9731" max="9731" width="7.453125" style="178" bestFit="1" customWidth="1"/>
    <col min="9732" max="9734" width="9.453125" style="178" bestFit="1" customWidth="1"/>
    <col min="9735" max="9735" width="13.90625" style="178" bestFit="1" customWidth="1"/>
    <col min="9736" max="9737" width="16.08984375" style="178" bestFit="1" customWidth="1"/>
    <col min="9738" max="9738" width="17.453125" style="178" customWidth="1"/>
    <col min="9739" max="9739" width="9.453125" style="178" bestFit="1" customWidth="1"/>
    <col min="9740" max="9740" width="17.453125" style="178" bestFit="1" customWidth="1"/>
    <col min="9741" max="9741" width="10.90625" style="178" bestFit="1" customWidth="1"/>
    <col min="9742" max="9742" width="14.6328125" style="178" bestFit="1" customWidth="1"/>
    <col min="9743" max="9743" width="12.36328125" style="178" bestFit="1" customWidth="1"/>
    <col min="9744" max="9744" width="10.08984375" style="178" bestFit="1" customWidth="1"/>
    <col min="9745" max="9746" width="14.6328125" style="178" bestFit="1" customWidth="1"/>
    <col min="9747" max="9748" width="19.7265625" style="178" bestFit="1" customWidth="1"/>
    <col min="9749" max="9749" width="16.08984375" style="178" bestFit="1" customWidth="1"/>
    <col min="9750" max="9751" width="16.7265625" style="178" bestFit="1" customWidth="1"/>
    <col min="9752" max="9752" width="14.6328125" style="178" bestFit="1" customWidth="1"/>
    <col min="9753" max="9753" width="13.90625" style="178" bestFit="1" customWidth="1"/>
    <col min="9754" max="9756" width="9.90625" style="178" customWidth="1"/>
    <col min="9757" max="9757" width="9.453125" style="178" bestFit="1" customWidth="1"/>
    <col min="9758" max="9760" width="13.90625" style="178" bestFit="1" customWidth="1"/>
    <col min="9761" max="9985" width="9" style="178"/>
    <col min="9986" max="9986" width="10.26953125" style="178" customWidth="1"/>
    <col min="9987" max="9987" width="7.453125" style="178" bestFit="1" customWidth="1"/>
    <col min="9988" max="9990" width="9.453125" style="178" bestFit="1" customWidth="1"/>
    <col min="9991" max="9991" width="13.90625" style="178" bestFit="1" customWidth="1"/>
    <col min="9992" max="9993" width="16.08984375" style="178" bestFit="1" customWidth="1"/>
    <col min="9994" max="9994" width="17.453125" style="178" customWidth="1"/>
    <col min="9995" max="9995" width="9.453125" style="178" bestFit="1" customWidth="1"/>
    <col min="9996" max="9996" width="17.453125" style="178" bestFit="1" customWidth="1"/>
    <col min="9997" max="9997" width="10.90625" style="178" bestFit="1" customWidth="1"/>
    <col min="9998" max="9998" width="14.6328125" style="178" bestFit="1" customWidth="1"/>
    <col min="9999" max="9999" width="12.36328125" style="178" bestFit="1" customWidth="1"/>
    <col min="10000" max="10000" width="10.08984375" style="178" bestFit="1" customWidth="1"/>
    <col min="10001" max="10002" width="14.6328125" style="178" bestFit="1" customWidth="1"/>
    <col min="10003" max="10004" width="19.7265625" style="178" bestFit="1" customWidth="1"/>
    <col min="10005" max="10005" width="16.08984375" style="178" bestFit="1" customWidth="1"/>
    <col min="10006" max="10007" width="16.7265625" style="178" bestFit="1" customWidth="1"/>
    <col min="10008" max="10008" width="14.6328125" style="178" bestFit="1" customWidth="1"/>
    <col min="10009" max="10009" width="13.90625" style="178" bestFit="1" customWidth="1"/>
    <col min="10010" max="10012" width="9.90625" style="178" customWidth="1"/>
    <col min="10013" max="10013" width="9.453125" style="178" bestFit="1" customWidth="1"/>
    <col min="10014" max="10016" width="13.90625" style="178" bestFit="1" customWidth="1"/>
    <col min="10017" max="10241" width="9" style="178"/>
    <col min="10242" max="10242" width="10.26953125" style="178" customWidth="1"/>
    <col min="10243" max="10243" width="7.453125" style="178" bestFit="1" customWidth="1"/>
    <col min="10244" max="10246" width="9.453125" style="178" bestFit="1" customWidth="1"/>
    <col min="10247" max="10247" width="13.90625" style="178" bestFit="1" customWidth="1"/>
    <col min="10248" max="10249" width="16.08984375" style="178" bestFit="1" customWidth="1"/>
    <col min="10250" max="10250" width="17.453125" style="178" customWidth="1"/>
    <col min="10251" max="10251" width="9.453125" style="178" bestFit="1" customWidth="1"/>
    <col min="10252" max="10252" width="17.453125" style="178" bestFit="1" customWidth="1"/>
    <col min="10253" max="10253" width="10.90625" style="178" bestFit="1" customWidth="1"/>
    <col min="10254" max="10254" width="14.6328125" style="178" bestFit="1" customWidth="1"/>
    <col min="10255" max="10255" width="12.36328125" style="178" bestFit="1" customWidth="1"/>
    <col min="10256" max="10256" width="10.08984375" style="178" bestFit="1" customWidth="1"/>
    <col min="10257" max="10258" width="14.6328125" style="178" bestFit="1" customWidth="1"/>
    <col min="10259" max="10260" width="19.7265625" style="178" bestFit="1" customWidth="1"/>
    <col min="10261" max="10261" width="16.08984375" style="178" bestFit="1" customWidth="1"/>
    <col min="10262" max="10263" width="16.7265625" style="178" bestFit="1" customWidth="1"/>
    <col min="10264" max="10264" width="14.6328125" style="178" bestFit="1" customWidth="1"/>
    <col min="10265" max="10265" width="13.90625" style="178" bestFit="1" customWidth="1"/>
    <col min="10266" max="10268" width="9.90625" style="178" customWidth="1"/>
    <col min="10269" max="10269" width="9.453125" style="178" bestFit="1" customWidth="1"/>
    <col min="10270" max="10272" width="13.90625" style="178" bestFit="1" customWidth="1"/>
    <col min="10273" max="10497" width="9" style="178"/>
    <col min="10498" max="10498" width="10.26953125" style="178" customWidth="1"/>
    <col min="10499" max="10499" width="7.453125" style="178" bestFit="1" customWidth="1"/>
    <col min="10500" max="10502" width="9.453125" style="178" bestFit="1" customWidth="1"/>
    <col min="10503" max="10503" width="13.90625" style="178" bestFit="1" customWidth="1"/>
    <col min="10504" max="10505" width="16.08984375" style="178" bestFit="1" customWidth="1"/>
    <col min="10506" max="10506" width="17.453125" style="178" customWidth="1"/>
    <col min="10507" max="10507" width="9.453125" style="178" bestFit="1" customWidth="1"/>
    <col min="10508" max="10508" width="17.453125" style="178" bestFit="1" customWidth="1"/>
    <col min="10509" max="10509" width="10.90625" style="178" bestFit="1" customWidth="1"/>
    <col min="10510" max="10510" width="14.6328125" style="178" bestFit="1" customWidth="1"/>
    <col min="10511" max="10511" width="12.36328125" style="178" bestFit="1" customWidth="1"/>
    <col min="10512" max="10512" width="10.08984375" style="178" bestFit="1" customWidth="1"/>
    <col min="10513" max="10514" width="14.6328125" style="178" bestFit="1" customWidth="1"/>
    <col min="10515" max="10516" width="19.7265625" style="178" bestFit="1" customWidth="1"/>
    <col min="10517" max="10517" width="16.08984375" style="178" bestFit="1" customWidth="1"/>
    <col min="10518" max="10519" width="16.7265625" style="178" bestFit="1" customWidth="1"/>
    <col min="10520" max="10520" width="14.6328125" style="178" bestFit="1" customWidth="1"/>
    <col min="10521" max="10521" width="13.90625" style="178" bestFit="1" customWidth="1"/>
    <col min="10522" max="10524" width="9.90625" style="178" customWidth="1"/>
    <col min="10525" max="10525" width="9.453125" style="178" bestFit="1" customWidth="1"/>
    <col min="10526" max="10528" width="13.90625" style="178" bestFit="1" customWidth="1"/>
    <col min="10529" max="10753" width="9" style="178"/>
    <col min="10754" max="10754" width="10.26953125" style="178" customWidth="1"/>
    <col min="10755" max="10755" width="7.453125" style="178" bestFit="1" customWidth="1"/>
    <col min="10756" max="10758" width="9.453125" style="178" bestFit="1" customWidth="1"/>
    <col min="10759" max="10759" width="13.90625" style="178" bestFit="1" customWidth="1"/>
    <col min="10760" max="10761" width="16.08984375" style="178" bestFit="1" customWidth="1"/>
    <col min="10762" max="10762" width="17.453125" style="178" customWidth="1"/>
    <col min="10763" max="10763" width="9.453125" style="178" bestFit="1" customWidth="1"/>
    <col min="10764" max="10764" width="17.453125" style="178" bestFit="1" customWidth="1"/>
    <col min="10765" max="10765" width="10.90625" style="178" bestFit="1" customWidth="1"/>
    <col min="10766" max="10766" width="14.6328125" style="178" bestFit="1" customWidth="1"/>
    <col min="10767" max="10767" width="12.36328125" style="178" bestFit="1" customWidth="1"/>
    <col min="10768" max="10768" width="10.08984375" style="178" bestFit="1" customWidth="1"/>
    <col min="10769" max="10770" width="14.6328125" style="178" bestFit="1" customWidth="1"/>
    <col min="10771" max="10772" width="19.7265625" style="178" bestFit="1" customWidth="1"/>
    <col min="10773" max="10773" width="16.08984375" style="178" bestFit="1" customWidth="1"/>
    <col min="10774" max="10775" width="16.7265625" style="178" bestFit="1" customWidth="1"/>
    <col min="10776" max="10776" width="14.6328125" style="178" bestFit="1" customWidth="1"/>
    <col min="10777" max="10777" width="13.90625" style="178" bestFit="1" customWidth="1"/>
    <col min="10778" max="10780" width="9.90625" style="178" customWidth="1"/>
    <col min="10781" max="10781" width="9.453125" style="178" bestFit="1" customWidth="1"/>
    <col min="10782" max="10784" width="13.90625" style="178" bestFit="1" customWidth="1"/>
    <col min="10785" max="11009" width="9" style="178"/>
    <col min="11010" max="11010" width="10.26953125" style="178" customWidth="1"/>
    <col min="11011" max="11011" width="7.453125" style="178" bestFit="1" customWidth="1"/>
    <col min="11012" max="11014" width="9.453125" style="178" bestFit="1" customWidth="1"/>
    <col min="11015" max="11015" width="13.90625" style="178" bestFit="1" customWidth="1"/>
    <col min="11016" max="11017" width="16.08984375" style="178" bestFit="1" customWidth="1"/>
    <col min="11018" max="11018" width="17.453125" style="178" customWidth="1"/>
    <col min="11019" max="11019" width="9.453125" style="178" bestFit="1" customWidth="1"/>
    <col min="11020" max="11020" width="17.453125" style="178" bestFit="1" customWidth="1"/>
    <col min="11021" max="11021" width="10.90625" style="178" bestFit="1" customWidth="1"/>
    <col min="11022" max="11022" width="14.6328125" style="178" bestFit="1" customWidth="1"/>
    <col min="11023" max="11023" width="12.36328125" style="178" bestFit="1" customWidth="1"/>
    <col min="11024" max="11024" width="10.08984375" style="178" bestFit="1" customWidth="1"/>
    <col min="11025" max="11026" width="14.6328125" style="178" bestFit="1" customWidth="1"/>
    <col min="11027" max="11028" width="19.7265625" style="178" bestFit="1" customWidth="1"/>
    <col min="11029" max="11029" width="16.08984375" style="178" bestFit="1" customWidth="1"/>
    <col min="11030" max="11031" width="16.7265625" style="178" bestFit="1" customWidth="1"/>
    <col min="11032" max="11032" width="14.6328125" style="178" bestFit="1" customWidth="1"/>
    <col min="11033" max="11033" width="13.90625" style="178" bestFit="1" customWidth="1"/>
    <col min="11034" max="11036" width="9.90625" style="178" customWidth="1"/>
    <col min="11037" max="11037" width="9.453125" style="178" bestFit="1" customWidth="1"/>
    <col min="11038" max="11040" width="13.90625" style="178" bestFit="1" customWidth="1"/>
    <col min="11041" max="11265" width="9" style="178"/>
    <col min="11266" max="11266" width="10.26953125" style="178" customWidth="1"/>
    <col min="11267" max="11267" width="7.453125" style="178" bestFit="1" customWidth="1"/>
    <col min="11268" max="11270" width="9.453125" style="178" bestFit="1" customWidth="1"/>
    <col min="11271" max="11271" width="13.90625" style="178" bestFit="1" customWidth="1"/>
    <col min="11272" max="11273" width="16.08984375" style="178" bestFit="1" customWidth="1"/>
    <col min="11274" max="11274" width="17.453125" style="178" customWidth="1"/>
    <col min="11275" max="11275" width="9.453125" style="178" bestFit="1" customWidth="1"/>
    <col min="11276" max="11276" width="17.453125" style="178" bestFit="1" customWidth="1"/>
    <col min="11277" max="11277" width="10.90625" style="178" bestFit="1" customWidth="1"/>
    <col min="11278" max="11278" width="14.6328125" style="178" bestFit="1" customWidth="1"/>
    <col min="11279" max="11279" width="12.36328125" style="178" bestFit="1" customWidth="1"/>
    <col min="11280" max="11280" width="10.08984375" style="178" bestFit="1" customWidth="1"/>
    <col min="11281" max="11282" width="14.6328125" style="178" bestFit="1" customWidth="1"/>
    <col min="11283" max="11284" width="19.7265625" style="178" bestFit="1" customWidth="1"/>
    <col min="11285" max="11285" width="16.08984375" style="178" bestFit="1" customWidth="1"/>
    <col min="11286" max="11287" width="16.7265625" style="178" bestFit="1" customWidth="1"/>
    <col min="11288" max="11288" width="14.6328125" style="178" bestFit="1" customWidth="1"/>
    <col min="11289" max="11289" width="13.90625" style="178" bestFit="1" customWidth="1"/>
    <col min="11290" max="11292" width="9.90625" style="178" customWidth="1"/>
    <col min="11293" max="11293" width="9.453125" style="178" bestFit="1" customWidth="1"/>
    <col min="11294" max="11296" width="13.90625" style="178" bestFit="1" customWidth="1"/>
    <col min="11297" max="11521" width="9" style="178"/>
    <col min="11522" max="11522" width="10.26953125" style="178" customWidth="1"/>
    <col min="11523" max="11523" width="7.453125" style="178" bestFit="1" customWidth="1"/>
    <col min="11524" max="11526" width="9.453125" style="178" bestFit="1" customWidth="1"/>
    <col min="11527" max="11527" width="13.90625" style="178" bestFit="1" customWidth="1"/>
    <col min="11528" max="11529" width="16.08984375" style="178" bestFit="1" customWidth="1"/>
    <col min="11530" max="11530" width="17.453125" style="178" customWidth="1"/>
    <col min="11531" max="11531" width="9.453125" style="178" bestFit="1" customWidth="1"/>
    <col min="11532" max="11532" width="17.453125" style="178" bestFit="1" customWidth="1"/>
    <col min="11533" max="11533" width="10.90625" style="178" bestFit="1" customWidth="1"/>
    <col min="11534" max="11534" width="14.6328125" style="178" bestFit="1" customWidth="1"/>
    <col min="11535" max="11535" width="12.36328125" style="178" bestFit="1" customWidth="1"/>
    <col min="11536" max="11536" width="10.08984375" style="178" bestFit="1" customWidth="1"/>
    <col min="11537" max="11538" width="14.6328125" style="178" bestFit="1" customWidth="1"/>
    <col min="11539" max="11540" width="19.7265625" style="178" bestFit="1" customWidth="1"/>
    <col min="11541" max="11541" width="16.08984375" style="178" bestFit="1" customWidth="1"/>
    <col min="11542" max="11543" width="16.7265625" style="178" bestFit="1" customWidth="1"/>
    <col min="11544" max="11544" width="14.6328125" style="178" bestFit="1" customWidth="1"/>
    <col min="11545" max="11545" width="13.90625" style="178" bestFit="1" customWidth="1"/>
    <col min="11546" max="11548" width="9.90625" style="178" customWidth="1"/>
    <col min="11549" max="11549" width="9.453125" style="178" bestFit="1" customWidth="1"/>
    <col min="11550" max="11552" width="13.90625" style="178" bestFit="1" customWidth="1"/>
    <col min="11553" max="11777" width="9" style="178"/>
    <col min="11778" max="11778" width="10.26953125" style="178" customWidth="1"/>
    <col min="11779" max="11779" width="7.453125" style="178" bestFit="1" customWidth="1"/>
    <col min="11780" max="11782" width="9.453125" style="178" bestFit="1" customWidth="1"/>
    <col min="11783" max="11783" width="13.90625" style="178" bestFit="1" customWidth="1"/>
    <col min="11784" max="11785" width="16.08984375" style="178" bestFit="1" customWidth="1"/>
    <col min="11786" max="11786" width="17.453125" style="178" customWidth="1"/>
    <col min="11787" max="11787" width="9.453125" style="178" bestFit="1" customWidth="1"/>
    <col min="11788" max="11788" width="17.453125" style="178" bestFit="1" customWidth="1"/>
    <col min="11789" max="11789" width="10.90625" style="178" bestFit="1" customWidth="1"/>
    <col min="11790" max="11790" width="14.6328125" style="178" bestFit="1" customWidth="1"/>
    <col min="11791" max="11791" width="12.36328125" style="178" bestFit="1" customWidth="1"/>
    <col min="11792" max="11792" width="10.08984375" style="178" bestFit="1" customWidth="1"/>
    <col min="11793" max="11794" width="14.6328125" style="178" bestFit="1" customWidth="1"/>
    <col min="11795" max="11796" width="19.7265625" style="178" bestFit="1" customWidth="1"/>
    <col min="11797" max="11797" width="16.08984375" style="178" bestFit="1" customWidth="1"/>
    <col min="11798" max="11799" width="16.7265625" style="178" bestFit="1" customWidth="1"/>
    <col min="11800" max="11800" width="14.6328125" style="178" bestFit="1" customWidth="1"/>
    <col min="11801" max="11801" width="13.90625" style="178" bestFit="1" customWidth="1"/>
    <col min="11802" max="11804" width="9.90625" style="178" customWidth="1"/>
    <col min="11805" max="11805" width="9.453125" style="178" bestFit="1" customWidth="1"/>
    <col min="11806" max="11808" width="13.90625" style="178" bestFit="1" customWidth="1"/>
    <col min="11809" max="12033" width="9" style="178"/>
    <col min="12034" max="12034" width="10.26953125" style="178" customWidth="1"/>
    <col min="12035" max="12035" width="7.453125" style="178" bestFit="1" customWidth="1"/>
    <col min="12036" max="12038" width="9.453125" style="178" bestFit="1" customWidth="1"/>
    <col min="12039" max="12039" width="13.90625" style="178" bestFit="1" customWidth="1"/>
    <col min="12040" max="12041" width="16.08984375" style="178" bestFit="1" customWidth="1"/>
    <col min="12042" max="12042" width="17.453125" style="178" customWidth="1"/>
    <col min="12043" max="12043" width="9.453125" style="178" bestFit="1" customWidth="1"/>
    <col min="12044" max="12044" width="17.453125" style="178" bestFit="1" customWidth="1"/>
    <col min="12045" max="12045" width="10.90625" style="178" bestFit="1" customWidth="1"/>
    <col min="12046" max="12046" width="14.6328125" style="178" bestFit="1" customWidth="1"/>
    <col min="12047" max="12047" width="12.36328125" style="178" bestFit="1" customWidth="1"/>
    <col min="12048" max="12048" width="10.08984375" style="178" bestFit="1" customWidth="1"/>
    <col min="12049" max="12050" width="14.6328125" style="178" bestFit="1" customWidth="1"/>
    <col min="12051" max="12052" width="19.7265625" style="178" bestFit="1" customWidth="1"/>
    <col min="12053" max="12053" width="16.08984375" style="178" bestFit="1" customWidth="1"/>
    <col min="12054" max="12055" width="16.7265625" style="178" bestFit="1" customWidth="1"/>
    <col min="12056" max="12056" width="14.6328125" style="178" bestFit="1" customWidth="1"/>
    <col min="12057" max="12057" width="13.90625" style="178" bestFit="1" customWidth="1"/>
    <col min="12058" max="12060" width="9.90625" style="178" customWidth="1"/>
    <col min="12061" max="12061" width="9.453125" style="178" bestFit="1" customWidth="1"/>
    <col min="12062" max="12064" width="13.90625" style="178" bestFit="1" customWidth="1"/>
    <col min="12065" max="12289" width="9" style="178"/>
    <col min="12290" max="12290" width="10.26953125" style="178" customWidth="1"/>
    <col min="12291" max="12291" width="7.453125" style="178" bestFit="1" customWidth="1"/>
    <col min="12292" max="12294" width="9.453125" style="178" bestFit="1" customWidth="1"/>
    <col min="12295" max="12295" width="13.90625" style="178" bestFit="1" customWidth="1"/>
    <col min="12296" max="12297" width="16.08984375" style="178" bestFit="1" customWidth="1"/>
    <col min="12298" max="12298" width="17.453125" style="178" customWidth="1"/>
    <col min="12299" max="12299" width="9.453125" style="178" bestFit="1" customWidth="1"/>
    <col min="12300" max="12300" width="17.453125" style="178" bestFit="1" customWidth="1"/>
    <col min="12301" max="12301" width="10.90625" style="178" bestFit="1" customWidth="1"/>
    <col min="12302" max="12302" width="14.6328125" style="178" bestFit="1" customWidth="1"/>
    <col min="12303" max="12303" width="12.36328125" style="178" bestFit="1" customWidth="1"/>
    <col min="12304" max="12304" width="10.08984375" style="178" bestFit="1" customWidth="1"/>
    <col min="12305" max="12306" width="14.6328125" style="178" bestFit="1" customWidth="1"/>
    <col min="12307" max="12308" width="19.7265625" style="178" bestFit="1" customWidth="1"/>
    <col min="12309" max="12309" width="16.08984375" style="178" bestFit="1" customWidth="1"/>
    <col min="12310" max="12311" width="16.7265625" style="178" bestFit="1" customWidth="1"/>
    <col min="12312" max="12312" width="14.6328125" style="178" bestFit="1" customWidth="1"/>
    <col min="12313" max="12313" width="13.90625" style="178" bestFit="1" customWidth="1"/>
    <col min="12314" max="12316" width="9.90625" style="178" customWidth="1"/>
    <col min="12317" max="12317" width="9.453125" style="178" bestFit="1" customWidth="1"/>
    <col min="12318" max="12320" width="13.90625" style="178" bestFit="1" customWidth="1"/>
    <col min="12321" max="12545" width="9" style="178"/>
    <col min="12546" max="12546" width="10.26953125" style="178" customWidth="1"/>
    <col min="12547" max="12547" width="7.453125" style="178" bestFit="1" customWidth="1"/>
    <col min="12548" max="12550" width="9.453125" style="178" bestFit="1" customWidth="1"/>
    <col min="12551" max="12551" width="13.90625" style="178" bestFit="1" customWidth="1"/>
    <col min="12552" max="12553" width="16.08984375" style="178" bestFit="1" customWidth="1"/>
    <col min="12554" max="12554" width="17.453125" style="178" customWidth="1"/>
    <col min="12555" max="12555" width="9.453125" style="178" bestFit="1" customWidth="1"/>
    <col min="12556" max="12556" width="17.453125" style="178" bestFit="1" customWidth="1"/>
    <col min="12557" max="12557" width="10.90625" style="178" bestFit="1" customWidth="1"/>
    <col min="12558" max="12558" width="14.6328125" style="178" bestFit="1" customWidth="1"/>
    <col min="12559" max="12559" width="12.36328125" style="178" bestFit="1" customWidth="1"/>
    <col min="12560" max="12560" width="10.08984375" style="178" bestFit="1" customWidth="1"/>
    <col min="12561" max="12562" width="14.6328125" style="178" bestFit="1" customWidth="1"/>
    <col min="12563" max="12564" width="19.7265625" style="178" bestFit="1" customWidth="1"/>
    <col min="12565" max="12565" width="16.08984375" style="178" bestFit="1" customWidth="1"/>
    <col min="12566" max="12567" width="16.7265625" style="178" bestFit="1" customWidth="1"/>
    <col min="12568" max="12568" width="14.6328125" style="178" bestFit="1" customWidth="1"/>
    <col min="12569" max="12569" width="13.90625" style="178" bestFit="1" customWidth="1"/>
    <col min="12570" max="12572" width="9.90625" style="178" customWidth="1"/>
    <col min="12573" max="12573" width="9.453125" style="178" bestFit="1" customWidth="1"/>
    <col min="12574" max="12576" width="13.90625" style="178" bestFit="1" customWidth="1"/>
    <col min="12577" max="12801" width="9" style="178"/>
    <col min="12802" max="12802" width="10.26953125" style="178" customWidth="1"/>
    <col min="12803" max="12803" width="7.453125" style="178" bestFit="1" customWidth="1"/>
    <col min="12804" max="12806" width="9.453125" style="178" bestFit="1" customWidth="1"/>
    <col min="12807" max="12807" width="13.90625" style="178" bestFit="1" customWidth="1"/>
    <col min="12808" max="12809" width="16.08984375" style="178" bestFit="1" customWidth="1"/>
    <col min="12810" max="12810" width="17.453125" style="178" customWidth="1"/>
    <col min="12811" max="12811" width="9.453125" style="178" bestFit="1" customWidth="1"/>
    <col min="12812" max="12812" width="17.453125" style="178" bestFit="1" customWidth="1"/>
    <col min="12813" max="12813" width="10.90625" style="178" bestFit="1" customWidth="1"/>
    <col min="12814" max="12814" width="14.6328125" style="178" bestFit="1" customWidth="1"/>
    <col min="12815" max="12815" width="12.36328125" style="178" bestFit="1" customWidth="1"/>
    <col min="12816" max="12816" width="10.08984375" style="178" bestFit="1" customWidth="1"/>
    <col min="12817" max="12818" width="14.6328125" style="178" bestFit="1" customWidth="1"/>
    <col min="12819" max="12820" width="19.7265625" style="178" bestFit="1" customWidth="1"/>
    <col min="12821" max="12821" width="16.08984375" style="178" bestFit="1" customWidth="1"/>
    <col min="12822" max="12823" width="16.7265625" style="178" bestFit="1" customWidth="1"/>
    <col min="12824" max="12824" width="14.6328125" style="178" bestFit="1" customWidth="1"/>
    <col min="12825" max="12825" width="13.90625" style="178" bestFit="1" customWidth="1"/>
    <col min="12826" max="12828" width="9.90625" style="178" customWidth="1"/>
    <col min="12829" max="12829" width="9.453125" style="178" bestFit="1" customWidth="1"/>
    <col min="12830" max="12832" width="13.90625" style="178" bestFit="1" customWidth="1"/>
    <col min="12833" max="13057" width="9" style="178"/>
    <col min="13058" max="13058" width="10.26953125" style="178" customWidth="1"/>
    <col min="13059" max="13059" width="7.453125" style="178" bestFit="1" customWidth="1"/>
    <col min="13060" max="13062" width="9.453125" style="178" bestFit="1" customWidth="1"/>
    <col min="13063" max="13063" width="13.90625" style="178" bestFit="1" customWidth="1"/>
    <col min="13064" max="13065" width="16.08984375" style="178" bestFit="1" customWidth="1"/>
    <col min="13066" max="13066" width="17.453125" style="178" customWidth="1"/>
    <col min="13067" max="13067" width="9.453125" style="178" bestFit="1" customWidth="1"/>
    <col min="13068" max="13068" width="17.453125" style="178" bestFit="1" customWidth="1"/>
    <col min="13069" max="13069" width="10.90625" style="178" bestFit="1" customWidth="1"/>
    <col min="13070" max="13070" width="14.6328125" style="178" bestFit="1" customWidth="1"/>
    <col min="13071" max="13071" width="12.36328125" style="178" bestFit="1" customWidth="1"/>
    <col min="13072" max="13072" width="10.08984375" style="178" bestFit="1" customWidth="1"/>
    <col min="13073" max="13074" width="14.6328125" style="178" bestFit="1" customWidth="1"/>
    <col min="13075" max="13076" width="19.7265625" style="178" bestFit="1" customWidth="1"/>
    <col min="13077" max="13077" width="16.08984375" style="178" bestFit="1" customWidth="1"/>
    <col min="13078" max="13079" width="16.7265625" style="178" bestFit="1" customWidth="1"/>
    <col min="13080" max="13080" width="14.6328125" style="178" bestFit="1" customWidth="1"/>
    <col min="13081" max="13081" width="13.90625" style="178" bestFit="1" customWidth="1"/>
    <col min="13082" max="13084" width="9.90625" style="178" customWidth="1"/>
    <col min="13085" max="13085" width="9.453125" style="178" bestFit="1" customWidth="1"/>
    <col min="13086" max="13088" width="13.90625" style="178" bestFit="1" customWidth="1"/>
    <col min="13089" max="13313" width="9" style="178"/>
    <col min="13314" max="13314" width="10.26953125" style="178" customWidth="1"/>
    <col min="13315" max="13315" width="7.453125" style="178" bestFit="1" customWidth="1"/>
    <col min="13316" max="13318" width="9.453125" style="178" bestFit="1" customWidth="1"/>
    <col min="13319" max="13319" width="13.90625" style="178" bestFit="1" customWidth="1"/>
    <col min="13320" max="13321" width="16.08984375" style="178" bestFit="1" customWidth="1"/>
    <col min="13322" max="13322" width="17.453125" style="178" customWidth="1"/>
    <col min="13323" max="13323" width="9.453125" style="178" bestFit="1" customWidth="1"/>
    <col min="13324" max="13324" width="17.453125" style="178" bestFit="1" customWidth="1"/>
    <col min="13325" max="13325" width="10.90625" style="178" bestFit="1" customWidth="1"/>
    <col min="13326" max="13326" width="14.6328125" style="178" bestFit="1" customWidth="1"/>
    <col min="13327" max="13327" width="12.36328125" style="178" bestFit="1" customWidth="1"/>
    <col min="13328" max="13328" width="10.08984375" style="178" bestFit="1" customWidth="1"/>
    <col min="13329" max="13330" width="14.6328125" style="178" bestFit="1" customWidth="1"/>
    <col min="13331" max="13332" width="19.7265625" style="178" bestFit="1" customWidth="1"/>
    <col min="13333" max="13333" width="16.08984375" style="178" bestFit="1" customWidth="1"/>
    <col min="13334" max="13335" width="16.7265625" style="178" bestFit="1" customWidth="1"/>
    <col min="13336" max="13336" width="14.6328125" style="178" bestFit="1" customWidth="1"/>
    <col min="13337" max="13337" width="13.90625" style="178" bestFit="1" customWidth="1"/>
    <col min="13338" max="13340" width="9.90625" style="178" customWidth="1"/>
    <col min="13341" max="13341" width="9.453125" style="178" bestFit="1" customWidth="1"/>
    <col min="13342" max="13344" width="13.90625" style="178" bestFit="1" customWidth="1"/>
    <col min="13345" max="13569" width="9" style="178"/>
    <col min="13570" max="13570" width="10.26953125" style="178" customWidth="1"/>
    <col min="13571" max="13571" width="7.453125" style="178" bestFit="1" customWidth="1"/>
    <col min="13572" max="13574" width="9.453125" style="178" bestFit="1" customWidth="1"/>
    <col min="13575" max="13575" width="13.90625" style="178" bestFit="1" customWidth="1"/>
    <col min="13576" max="13577" width="16.08984375" style="178" bestFit="1" customWidth="1"/>
    <col min="13578" max="13578" width="17.453125" style="178" customWidth="1"/>
    <col min="13579" max="13579" width="9.453125" style="178" bestFit="1" customWidth="1"/>
    <col min="13580" max="13580" width="17.453125" style="178" bestFit="1" customWidth="1"/>
    <col min="13581" max="13581" width="10.90625" style="178" bestFit="1" customWidth="1"/>
    <col min="13582" max="13582" width="14.6328125" style="178" bestFit="1" customWidth="1"/>
    <col min="13583" max="13583" width="12.36328125" style="178" bestFit="1" customWidth="1"/>
    <col min="13584" max="13584" width="10.08984375" style="178" bestFit="1" customWidth="1"/>
    <col min="13585" max="13586" width="14.6328125" style="178" bestFit="1" customWidth="1"/>
    <col min="13587" max="13588" width="19.7265625" style="178" bestFit="1" customWidth="1"/>
    <col min="13589" max="13589" width="16.08984375" style="178" bestFit="1" customWidth="1"/>
    <col min="13590" max="13591" width="16.7265625" style="178" bestFit="1" customWidth="1"/>
    <col min="13592" max="13592" width="14.6328125" style="178" bestFit="1" customWidth="1"/>
    <col min="13593" max="13593" width="13.90625" style="178" bestFit="1" customWidth="1"/>
    <col min="13594" max="13596" width="9.90625" style="178" customWidth="1"/>
    <col min="13597" max="13597" width="9.453125" style="178" bestFit="1" customWidth="1"/>
    <col min="13598" max="13600" width="13.90625" style="178" bestFit="1" customWidth="1"/>
    <col min="13601" max="13825" width="9" style="178"/>
    <col min="13826" max="13826" width="10.26953125" style="178" customWidth="1"/>
    <col min="13827" max="13827" width="7.453125" style="178" bestFit="1" customWidth="1"/>
    <col min="13828" max="13830" width="9.453125" style="178" bestFit="1" customWidth="1"/>
    <col min="13831" max="13831" width="13.90625" style="178" bestFit="1" customWidth="1"/>
    <col min="13832" max="13833" width="16.08984375" style="178" bestFit="1" customWidth="1"/>
    <col min="13834" max="13834" width="17.453125" style="178" customWidth="1"/>
    <col min="13835" max="13835" width="9.453125" style="178" bestFit="1" customWidth="1"/>
    <col min="13836" max="13836" width="17.453125" style="178" bestFit="1" customWidth="1"/>
    <col min="13837" max="13837" width="10.90625" style="178" bestFit="1" customWidth="1"/>
    <col min="13838" max="13838" width="14.6328125" style="178" bestFit="1" customWidth="1"/>
    <col min="13839" max="13839" width="12.36328125" style="178" bestFit="1" customWidth="1"/>
    <col min="13840" max="13840" width="10.08984375" style="178" bestFit="1" customWidth="1"/>
    <col min="13841" max="13842" width="14.6328125" style="178" bestFit="1" customWidth="1"/>
    <col min="13843" max="13844" width="19.7265625" style="178" bestFit="1" customWidth="1"/>
    <col min="13845" max="13845" width="16.08984375" style="178" bestFit="1" customWidth="1"/>
    <col min="13846" max="13847" width="16.7265625" style="178" bestFit="1" customWidth="1"/>
    <col min="13848" max="13848" width="14.6328125" style="178" bestFit="1" customWidth="1"/>
    <col min="13849" max="13849" width="13.90625" style="178" bestFit="1" customWidth="1"/>
    <col min="13850" max="13852" width="9.90625" style="178" customWidth="1"/>
    <col min="13853" max="13853" width="9.453125" style="178" bestFit="1" customWidth="1"/>
    <col min="13854" max="13856" width="13.90625" style="178" bestFit="1" customWidth="1"/>
    <col min="13857" max="14081" width="9" style="178"/>
    <col min="14082" max="14082" width="10.26953125" style="178" customWidth="1"/>
    <col min="14083" max="14083" width="7.453125" style="178" bestFit="1" customWidth="1"/>
    <col min="14084" max="14086" width="9.453125" style="178" bestFit="1" customWidth="1"/>
    <col min="14087" max="14087" width="13.90625" style="178" bestFit="1" customWidth="1"/>
    <col min="14088" max="14089" width="16.08984375" style="178" bestFit="1" customWidth="1"/>
    <col min="14090" max="14090" width="17.453125" style="178" customWidth="1"/>
    <col min="14091" max="14091" width="9.453125" style="178" bestFit="1" customWidth="1"/>
    <col min="14092" max="14092" width="17.453125" style="178" bestFit="1" customWidth="1"/>
    <col min="14093" max="14093" width="10.90625" style="178" bestFit="1" customWidth="1"/>
    <col min="14094" max="14094" width="14.6328125" style="178" bestFit="1" customWidth="1"/>
    <col min="14095" max="14095" width="12.36328125" style="178" bestFit="1" customWidth="1"/>
    <col min="14096" max="14096" width="10.08984375" style="178" bestFit="1" customWidth="1"/>
    <col min="14097" max="14098" width="14.6328125" style="178" bestFit="1" customWidth="1"/>
    <col min="14099" max="14100" width="19.7265625" style="178" bestFit="1" customWidth="1"/>
    <col min="14101" max="14101" width="16.08984375" style="178" bestFit="1" customWidth="1"/>
    <col min="14102" max="14103" width="16.7265625" style="178" bestFit="1" customWidth="1"/>
    <col min="14104" max="14104" width="14.6328125" style="178" bestFit="1" customWidth="1"/>
    <col min="14105" max="14105" width="13.90625" style="178" bestFit="1" customWidth="1"/>
    <col min="14106" max="14108" width="9.90625" style="178" customWidth="1"/>
    <col min="14109" max="14109" width="9.453125" style="178" bestFit="1" customWidth="1"/>
    <col min="14110" max="14112" width="13.90625" style="178" bestFit="1" customWidth="1"/>
    <col min="14113" max="14337" width="9" style="178"/>
    <col min="14338" max="14338" width="10.26953125" style="178" customWidth="1"/>
    <col min="14339" max="14339" width="7.453125" style="178" bestFit="1" customWidth="1"/>
    <col min="14340" max="14342" width="9.453125" style="178" bestFit="1" customWidth="1"/>
    <col min="14343" max="14343" width="13.90625" style="178" bestFit="1" customWidth="1"/>
    <col min="14344" max="14345" width="16.08984375" style="178" bestFit="1" customWidth="1"/>
    <col min="14346" max="14346" width="17.453125" style="178" customWidth="1"/>
    <col min="14347" max="14347" width="9.453125" style="178" bestFit="1" customWidth="1"/>
    <col min="14348" max="14348" width="17.453125" style="178" bestFit="1" customWidth="1"/>
    <col min="14349" max="14349" width="10.90625" style="178" bestFit="1" customWidth="1"/>
    <col min="14350" max="14350" width="14.6328125" style="178" bestFit="1" customWidth="1"/>
    <col min="14351" max="14351" width="12.36328125" style="178" bestFit="1" customWidth="1"/>
    <col min="14352" max="14352" width="10.08984375" style="178" bestFit="1" customWidth="1"/>
    <col min="14353" max="14354" width="14.6328125" style="178" bestFit="1" customWidth="1"/>
    <col min="14355" max="14356" width="19.7265625" style="178" bestFit="1" customWidth="1"/>
    <col min="14357" max="14357" width="16.08984375" style="178" bestFit="1" customWidth="1"/>
    <col min="14358" max="14359" width="16.7265625" style="178" bestFit="1" customWidth="1"/>
    <col min="14360" max="14360" width="14.6328125" style="178" bestFit="1" customWidth="1"/>
    <col min="14361" max="14361" width="13.90625" style="178" bestFit="1" customWidth="1"/>
    <col min="14362" max="14364" width="9.90625" style="178" customWidth="1"/>
    <col min="14365" max="14365" width="9.453125" style="178" bestFit="1" customWidth="1"/>
    <col min="14366" max="14368" width="13.90625" style="178" bestFit="1" customWidth="1"/>
    <col min="14369" max="14593" width="9" style="178"/>
    <col min="14594" max="14594" width="10.26953125" style="178" customWidth="1"/>
    <col min="14595" max="14595" width="7.453125" style="178" bestFit="1" customWidth="1"/>
    <col min="14596" max="14598" width="9.453125" style="178" bestFit="1" customWidth="1"/>
    <col min="14599" max="14599" width="13.90625" style="178" bestFit="1" customWidth="1"/>
    <col min="14600" max="14601" width="16.08984375" style="178" bestFit="1" customWidth="1"/>
    <col min="14602" max="14602" width="17.453125" style="178" customWidth="1"/>
    <col min="14603" max="14603" width="9.453125" style="178" bestFit="1" customWidth="1"/>
    <col min="14604" max="14604" width="17.453125" style="178" bestFit="1" customWidth="1"/>
    <col min="14605" max="14605" width="10.90625" style="178" bestFit="1" customWidth="1"/>
    <col min="14606" max="14606" width="14.6328125" style="178" bestFit="1" customWidth="1"/>
    <col min="14607" max="14607" width="12.36328125" style="178" bestFit="1" customWidth="1"/>
    <col min="14608" max="14608" width="10.08984375" style="178" bestFit="1" customWidth="1"/>
    <col min="14609" max="14610" width="14.6328125" style="178" bestFit="1" customWidth="1"/>
    <col min="14611" max="14612" width="19.7265625" style="178" bestFit="1" customWidth="1"/>
    <col min="14613" max="14613" width="16.08984375" style="178" bestFit="1" customWidth="1"/>
    <col min="14614" max="14615" width="16.7265625" style="178" bestFit="1" customWidth="1"/>
    <col min="14616" max="14616" width="14.6328125" style="178" bestFit="1" customWidth="1"/>
    <col min="14617" max="14617" width="13.90625" style="178" bestFit="1" customWidth="1"/>
    <col min="14618" max="14620" width="9.90625" style="178" customWidth="1"/>
    <col min="14621" max="14621" width="9.453125" style="178" bestFit="1" customWidth="1"/>
    <col min="14622" max="14624" width="13.90625" style="178" bestFit="1" customWidth="1"/>
    <col min="14625" max="14849" width="9" style="178"/>
    <col min="14850" max="14850" width="10.26953125" style="178" customWidth="1"/>
    <col min="14851" max="14851" width="7.453125" style="178" bestFit="1" customWidth="1"/>
    <col min="14852" max="14854" width="9.453125" style="178" bestFit="1" customWidth="1"/>
    <col min="14855" max="14855" width="13.90625" style="178" bestFit="1" customWidth="1"/>
    <col min="14856" max="14857" width="16.08984375" style="178" bestFit="1" customWidth="1"/>
    <col min="14858" max="14858" width="17.453125" style="178" customWidth="1"/>
    <col min="14859" max="14859" width="9.453125" style="178" bestFit="1" customWidth="1"/>
    <col min="14860" max="14860" width="17.453125" style="178" bestFit="1" customWidth="1"/>
    <col min="14861" max="14861" width="10.90625" style="178" bestFit="1" customWidth="1"/>
    <col min="14862" max="14862" width="14.6328125" style="178" bestFit="1" customWidth="1"/>
    <col min="14863" max="14863" width="12.36328125" style="178" bestFit="1" customWidth="1"/>
    <col min="14864" max="14864" width="10.08984375" style="178" bestFit="1" customWidth="1"/>
    <col min="14865" max="14866" width="14.6328125" style="178" bestFit="1" customWidth="1"/>
    <col min="14867" max="14868" width="19.7265625" style="178" bestFit="1" customWidth="1"/>
    <col min="14869" max="14869" width="16.08984375" style="178" bestFit="1" customWidth="1"/>
    <col min="14870" max="14871" width="16.7265625" style="178" bestFit="1" customWidth="1"/>
    <col min="14872" max="14872" width="14.6328125" style="178" bestFit="1" customWidth="1"/>
    <col min="14873" max="14873" width="13.90625" style="178" bestFit="1" customWidth="1"/>
    <col min="14874" max="14876" width="9.90625" style="178" customWidth="1"/>
    <col min="14877" max="14877" width="9.453125" style="178" bestFit="1" customWidth="1"/>
    <col min="14878" max="14880" width="13.90625" style="178" bestFit="1" customWidth="1"/>
    <col min="14881" max="15105" width="9" style="178"/>
    <col min="15106" max="15106" width="10.26953125" style="178" customWidth="1"/>
    <col min="15107" max="15107" width="7.453125" style="178" bestFit="1" customWidth="1"/>
    <col min="15108" max="15110" width="9.453125" style="178" bestFit="1" customWidth="1"/>
    <col min="15111" max="15111" width="13.90625" style="178" bestFit="1" customWidth="1"/>
    <col min="15112" max="15113" width="16.08984375" style="178" bestFit="1" customWidth="1"/>
    <col min="15114" max="15114" width="17.453125" style="178" customWidth="1"/>
    <col min="15115" max="15115" width="9.453125" style="178" bestFit="1" customWidth="1"/>
    <col min="15116" max="15116" width="17.453125" style="178" bestFit="1" customWidth="1"/>
    <col min="15117" max="15117" width="10.90625" style="178" bestFit="1" customWidth="1"/>
    <col min="15118" max="15118" width="14.6328125" style="178" bestFit="1" customWidth="1"/>
    <col min="15119" max="15119" width="12.36328125" style="178" bestFit="1" customWidth="1"/>
    <col min="15120" max="15120" width="10.08984375" style="178" bestFit="1" customWidth="1"/>
    <col min="15121" max="15122" width="14.6328125" style="178" bestFit="1" customWidth="1"/>
    <col min="15123" max="15124" width="19.7265625" style="178" bestFit="1" customWidth="1"/>
    <col min="15125" max="15125" width="16.08984375" style="178" bestFit="1" customWidth="1"/>
    <col min="15126" max="15127" width="16.7265625" style="178" bestFit="1" customWidth="1"/>
    <col min="15128" max="15128" width="14.6328125" style="178" bestFit="1" customWidth="1"/>
    <col min="15129" max="15129" width="13.90625" style="178" bestFit="1" customWidth="1"/>
    <col min="15130" max="15132" width="9.90625" style="178" customWidth="1"/>
    <col min="15133" max="15133" width="9.453125" style="178" bestFit="1" customWidth="1"/>
    <col min="15134" max="15136" width="13.90625" style="178" bestFit="1" customWidth="1"/>
    <col min="15137" max="15361" width="9" style="178"/>
    <col min="15362" max="15362" width="10.26953125" style="178" customWidth="1"/>
    <col min="15363" max="15363" width="7.453125" style="178" bestFit="1" customWidth="1"/>
    <col min="15364" max="15366" width="9.453125" style="178" bestFit="1" customWidth="1"/>
    <col min="15367" max="15367" width="13.90625" style="178" bestFit="1" customWidth="1"/>
    <col min="15368" max="15369" width="16.08984375" style="178" bestFit="1" customWidth="1"/>
    <col min="15370" max="15370" width="17.453125" style="178" customWidth="1"/>
    <col min="15371" max="15371" width="9.453125" style="178" bestFit="1" customWidth="1"/>
    <col min="15372" max="15372" width="17.453125" style="178" bestFit="1" customWidth="1"/>
    <col min="15373" max="15373" width="10.90625" style="178" bestFit="1" customWidth="1"/>
    <col min="15374" max="15374" width="14.6328125" style="178" bestFit="1" customWidth="1"/>
    <col min="15375" max="15375" width="12.36328125" style="178" bestFit="1" customWidth="1"/>
    <col min="15376" max="15376" width="10.08984375" style="178" bestFit="1" customWidth="1"/>
    <col min="15377" max="15378" width="14.6328125" style="178" bestFit="1" customWidth="1"/>
    <col min="15379" max="15380" width="19.7265625" style="178" bestFit="1" customWidth="1"/>
    <col min="15381" max="15381" width="16.08984375" style="178" bestFit="1" customWidth="1"/>
    <col min="15382" max="15383" width="16.7265625" style="178" bestFit="1" customWidth="1"/>
    <col min="15384" max="15384" width="14.6328125" style="178" bestFit="1" customWidth="1"/>
    <col min="15385" max="15385" width="13.90625" style="178" bestFit="1" customWidth="1"/>
    <col min="15386" max="15388" width="9.90625" style="178" customWidth="1"/>
    <col min="15389" max="15389" width="9.453125" style="178" bestFit="1" customWidth="1"/>
    <col min="15390" max="15392" width="13.90625" style="178" bestFit="1" customWidth="1"/>
    <col min="15393" max="15617" width="9" style="178"/>
    <col min="15618" max="15618" width="10.26953125" style="178" customWidth="1"/>
    <col min="15619" max="15619" width="7.453125" style="178" bestFit="1" customWidth="1"/>
    <col min="15620" max="15622" width="9.453125" style="178" bestFit="1" customWidth="1"/>
    <col min="15623" max="15623" width="13.90625" style="178" bestFit="1" customWidth="1"/>
    <col min="15624" max="15625" width="16.08984375" style="178" bestFit="1" customWidth="1"/>
    <col min="15626" max="15626" width="17.453125" style="178" customWidth="1"/>
    <col min="15627" max="15627" width="9.453125" style="178" bestFit="1" customWidth="1"/>
    <col min="15628" max="15628" width="17.453125" style="178" bestFit="1" customWidth="1"/>
    <col min="15629" max="15629" width="10.90625" style="178" bestFit="1" customWidth="1"/>
    <col min="15630" max="15630" width="14.6328125" style="178" bestFit="1" customWidth="1"/>
    <col min="15631" max="15631" width="12.36328125" style="178" bestFit="1" customWidth="1"/>
    <col min="15632" max="15632" width="10.08984375" style="178" bestFit="1" customWidth="1"/>
    <col min="15633" max="15634" width="14.6328125" style="178" bestFit="1" customWidth="1"/>
    <col min="15635" max="15636" width="19.7265625" style="178" bestFit="1" customWidth="1"/>
    <col min="15637" max="15637" width="16.08984375" style="178" bestFit="1" customWidth="1"/>
    <col min="15638" max="15639" width="16.7265625" style="178" bestFit="1" customWidth="1"/>
    <col min="15640" max="15640" width="14.6328125" style="178" bestFit="1" customWidth="1"/>
    <col min="15641" max="15641" width="13.90625" style="178" bestFit="1" customWidth="1"/>
    <col min="15642" max="15644" width="9.90625" style="178" customWidth="1"/>
    <col min="15645" max="15645" width="9.453125" style="178" bestFit="1" customWidth="1"/>
    <col min="15646" max="15648" width="13.90625" style="178" bestFit="1" customWidth="1"/>
    <col min="15649" max="15873" width="9" style="178"/>
    <col min="15874" max="15874" width="10.26953125" style="178" customWidth="1"/>
    <col min="15875" max="15875" width="7.453125" style="178" bestFit="1" customWidth="1"/>
    <col min="15876" max="15878" width="9.453125" style="178" bestFit="1" customWidth="1"/>
    <col min="15879" max="15879" width="13.90625" style="178" bestFit="1" customWidth="1"/>
    <col min="15880" max="15881" width="16.08984375" style="178" bestFit="1" customWidth="1"/>
    <col min="15882" max="15882" width="17.453125" style="178" customWidth="1"/>
    <col min="15883" max="15883" width="9.453125" style="178" bestFit="1" customWidth="1"/>
    <col min="15884" max="15884" width="17.453125" style="178" bestFit="1" customWidth="1"/>
    <col min="15885" max="15885" width="10.90625" style="178" bestFit="1" customWidth="1"/>
    <col min="15886" max="15886" width="14.6328125" style="178" bestFit="1" customWidth="1"/>
    <col min="15887" max="15887" width="12.36328125" style="178" bestFit="1" customWidth="1"/>
    <col min="15888" max="15888" width="10.08984375" style="178" bestFit="1" customWidth="1"/>
    <col min="15889" max="15890" width="14.6328125" style="178" bestFit="1" customWidth="1"/>
    <col min="15891" max="15892" width="19.7265625" style="178" bestFit="1" customWidth="1"/>
    <col min="15893" max="15893" width="16.08984375" style="178" bestFit="1" customWidth="1"/>
    <col min="15894" max="15895" width="16.7265625" style="178" bestFit="1" customWidth="1"/>
    <col min="15896" max="15896" width="14.6328125" style="178" bestFit="1" customWidth="1"/>
    <col min="15897" max="15897" width="13.90625" style="178" bestFit="1" customWidth="1"/>
    <col min="15898" max="15900" width="9.90625" style="178" customWidth="1"/>
    <col min="15901" max="15901" width="9.453125" style="178" bestFit="1" customWidth="1"/>
    <col min="15902" max="15904" width="13.90625" style="178" bestFit="1" customWidth="1"/>
    <col min="15905" max="16129" width="9" style="178"/>
    <col min="16130" max="16130" width="10.26953125" style="178" customWidth="1"/>
    <col min="16131" max="16131" width="7.453125" style="178" bestFit="1" customWidth="1"/>
    <col min="16132" max="16134" width="9.453125" style="178" bestFit="1" customWidth="1"/>
    <col min="16135" max="16135" width="13.90625" style="178" bestFit="1" customWidth="1"/>
    <col min="16136" max="16137" width="16.08984375" style="178" bestFit="1" customWidth="1"/>
    <col min="16138" max="16138" width="17.453125" style="178" customWidth="1"/>
    <col min="16139" max="16139" width="9.453125" style="178" bestFit="1" customWidth="1"/>
    <col min="16140" max="16140" width="17.453125" style="178" bestFit="1" customWidth="1"/>
    <col min="16141" max="16141" width="10.90625" style="178" bestFit="1" customWidth="1"/>
    <col min="16142" max="16142" width="14.6328125" style="178" bestFit="1" customWidth="1"/>
    <col min="16143" max="16143" width="12.36328125" style="178" bestFit="1" customWidth="1"/>
    <col min="16144" max="16144" width="10.08984375" style="178" bestFit="1" customWidth="1"/>
    <col min="16145" max="16146" width="14.6328125" style="178" bestFit="1" customWidth="1"/>
    <col min="16147" max="16148" width="19.7265625" style="178" bestFit="1" customWidth="1"/>
    <col min="16149" max="16149" width="16.08984375" style="178" bestFit="1" customWidth="1"/>
    <col min="16150" max="16151" width="16.7265625" style="178" bestFit="1" customWidth="1"/>
    <col min="16152" max="16152" width="14.6328125" style="178" bestFit="1" customWidth="1"/>
    <col min="16153" max="16153" width="13.90625" style="178" bestFit="1" customWidth="1"/>
    <col min="16154" max="16156" width="9.90625" style="178" customWidth="1"/>
    <col min="16157" max="16157" width="9.453125" style="178" bestFit="1" customWidth="1"/>
    <col min="16158" max="16160" width="13.90625" style="178" bestFit="1" customWidth="1"/>
    <col min="16161" max="16384" width="9" style="178"/>
  </cols>
  <sheetData>
    <row r="1" spans="1:36">
      <c r="A1" s="893" t="s">
        <v>397</v>
      </c>
      <c r="B1" s="893"/>
      <c r="C1" s="893"/>
      <c r="D1" s="893"/>
      <c r="E1" s="893"/>
      <c r="F1" s="893"/>
      <c r="G1" s="893"/>
      <c r="H1" s="893"/>
      <c r="I1" s="893"/>
      <c r="J1" s="893"/>
      <c r="K1" s="893"/>
      <c r="L1" s="893"/>
      <c r="M1" s="893"/>
      <c r="N1" s="893"/>
      <c r="O1" s="893"/>
      <c r="P1" s="893"/>
      <c r="Q1" s="893"/>
      <c r="R1" s="893"/>
      <c r="S1" s="893"/>
      <c r="T1" s="893"/>
      <c r="U1" s="893"/>
      <c r="V1" s="893"/>
      <c r="W1" s="893"/>
      <c r="X1" s="893"/>
      <c r="Y1" s="893"/>
      <c r="Z1" s="893"/>
      <c r="AA1" s="893"/>
      <c r="AB1" s="893"/>
    </row>
    <row r="2" spans="1:36" ht="119">
      <c r="A2" s="529" t="s">
        <v>748</v>
      </c>
      <c r="B2" s="529" t="s">
        <v>1157</v>
      </c>
      <c r="C2" s="529" t="s">
        <v>88</v>
      </c>
      <c r="D2" s="529" t="s">
        <v>388</v>
      </c>
      <c r="E2" s="529" t="s">
        <v>387</v>
      </c>
      <c r="F2" s="529" t="s">
        <v>386</v>
      </c>
      <c r="G2" s="529" t="s">
        <v>385</v>
      </c>
      <c r="H2" s="529" t="s">
        <v>395</v>
      </c>
      <c r="I2" s="529" t="s">
        <v>394</v>
      </c>
      <c r="J2" s="529" t="s">
        <v>381</v>
      </c>
      <c r="K2" s="529" t="s">
        <v>82</v>
      </c>
      <c r="L2" s="529" t="s">
        <v>87</v>
      </c>
      <c r="M2" s="529" t="s">
        <v>86</v>
      </c>
      <c r="N2" s="529" t="s">
        <v>1707</v>
      </c>
      <c r="O2" s="529" t="s">
        <v>1708</v>
      </c>
      <c r="P2" s="529" t="s">
        <v>1709</v>
      </c>
      <c r="Q2" s="529" t="s">
        <v>1710</v>
      </c>
      <c r="R2" s="529" t="s">
        <v>1711</v>
      </c>
      <c r="S2" s="529" t="s">
        <v>1701</v>
      </c>
      <c r="T2" s="529" t="s">
        <v>374</v>
      </c>
      <c r="U2" s="529" t="s">
        <v>373</v>
      </c>
      <c r="V2" s="529" t="s">
        <v>372</v>
      </c>
      <c r="W2" s="529" t="s">
        <v>371</v>
      </c>
      <c r="X2" s="529" t="s">
        <v>370</v>
      </c>
      <c r="Y2" s="529" t="s">
        <v>369</v>
      </c>
      <c r="Z2" s="529" t="s">
        <v>310</v>
      </c>
      <c r="AA2" s="894" t="s">
        <v>1158</v>
      </c>
      <c r="AB2" s="894" t="s">
        <v>1159</v>
      </c>
    </row>
    <row r="4" spans="1:36">
      <c r="A4" s="893" t="s">
        <v>396</v>
      </c>
      <c r="B4" s="893"/>
      <c r="C4" s="893"/>
      <c r="D4" s="893"/>
      <c r="E4" s="893"/>
      <c r="F4" s="893"/>
      <c r="G4" s="893"/>
      <c r="H4" s="893"/>
      <c r="I4" s="893"/>
      <c r="J4" s="893"/>
      <c r="K4" s="893"/>
      <c r="L4" s="893"/>
      <c r="M4" s="893"/>
      <c r="N4" s="893"/>
      <c r="O4" s="893"/>
      <c r="P4" s="893"/>
      <c r="Q4" s="893"/>
      <c r="R4" s="893"/>
      <c r="S4" s="893"/>
      <c r="T4" s="893"/>
      <c r="U4" s="893"/>
      <c r="V4" s="893"/>
      <c r="W4" s="893"/>
      <c r="X4" s="893"/>
      <c r="Y4" s="893"/>
      <c r="Z4" s="893"/>
      <c r="AA4" s="893"/>
      <c r="AB4" s="893"/>
    </row>
    <row r="5" spans="1:36" ht="119">
      <c r="A5" s="529" t="s">
        <v>83</v>
      </c>
      <c r="B5" s="529" t="s">
        <v>1157</v>
      </c>
      <c r="C5" s="529" t="s">
        <v>88</v>
      </c>
      <c r="D5" s="529" t="s">
        <v>388</v>
      </c>
      <c r="E5" s="529" t="s">
        <v>387</v>
      </c>
      <c r="F5" s="529" t="s">
        <v>386</v>
      </c>
      <c r="G5" s="529" t="s">
        <v>385</v>
      </c>
      <c r="H5" s="529" t="s">
        <v>395</v>
      </c>
      <c r="I5" s="529" t="s">
        <v>394</v>
      </c>
      <c r="J5" s="529" t="s">
        <v>381</v>
      </c>
      <c r="K5" s="529" t="s">
        <v>82</v>
      </c>
      <c r="L5" s="529" t="s">
        <v>87</v>
      </c>
      <c r="M5" s="529" t="s">
        <v>86</v>
      </c>
      <c r="N5" s="529" t="s">
        <v>1707</v>
      </c>
      <c r="O5" s="529" t="s">
        <v>1708</v>
      </c>
      <c r="P5" s="529" t="s">
        <v>1709</v>
      </c>
      <c r="Q5" s="529" t="s">
        <v>1710</v>
      </c>
      <c r="R5" s="529" t="s">
        <v>1712</v>
      </c>
      <c r="S5" s="529" t="s">
        <v>1702</v>
      </c>
      <c r="T5" s="529" t="s">
        <v>393</v>
      </c>
      <c r="U5" s="529" t="s">
        <v>392</v>
      </c>
      <c r="V5" s="529" t="s">
        <v>1713</v>
      </c>
      <c r="W5" s="529" t="s">
        <v>1703</v>
      </c>
      <c r="X5" s="529" t="s">
        <v>85</v>
      </c>
      <c r="Y5" s="529" t="s">
        <v>84</v>
      </c>
      <c r="Z5" s="529" t="s">
        <v>374</v>
      </c>
      <c r="AA5" s="529" t="s">
        <v>373</v>
      </c>
      <c r="AB5" s="529" t="s">
        <v>372</v>
      </c>
      <c r="AC5" s="529" t="s">
        <v>371</v>
      </c>
      <c r="AD5" s="529" t="s">
        <v>370</v>
      </c>
      <c r="AE5" s="529" t="s">
        <v>369</v>
      </c>
      <c r="AF5" s="529" t="s">
        <v>310</v>
      </c>
      <c r="AG5" s="894" t="s">
        <v>1158</v>
      </c>
      <c r="AH5" s="894" t="s">
        <v>1159</v>
      </c>
    </row>
    <row r="7" spans="1:36">
      <c r="A7" s="893" t="s">
        <v>391</v>
      </c>
      <c r="B7" s="893"/>
      <c r="C7" s="893"/>
      <c r="D7" s="893"/>
      <c r="E7" s="893"/>
      <c r="F7" s="893"/>
      <c r="G7" s="893"/>
      <c r="H7" s="893"/>
      <c r="I7" s="893"/>
      <c r="J7" s="893"/>
      <c r="K7" s="893"/>
      <c r="L7" s="893"/>
      <c r="M7" s="893"/>
      <c r="N7" s="893"/>
      <c r="O7" s="893"/>
      <c r="P7" s="893"/>
      <c r="Q7" s="893"/>
      <c r="R7" s="893"/>
      <c r="S7" s="893"/>
      <c r="T7" s="893"/>
      <c r="U7" s="893"/>
      <c r="V7" s="893"/>
      <c r="W7" s="893"/>
      <c r="X7" s="893"/>
      <c r="Y7" s="893"/>
      <c r="Z7" s="893"/>
      <c r="AA7" s="893"/>
      <c r="AB7" s="893"/>
      <c r="AC7" s="893"/>
      <c r="AD7" s="893"/>
      <c r="AE7" s="893"/>
      <c r="AF7" s="893"/>
      <c r="AG7" s="893"/>
      <c r="AH7" s="893"/>
      <c r="AI7" s="893"/>
      <c r="AJ7" s="893"/>
    </row>
    <row r="8" spans="1:36" ht="170">
      <c r="A8" s="529" t="s">
        <v>83</v>
      </c>
      <c r="B8" s="529" t="s">
        <v>1157</v>
      </c>
      <c r="C8" s="529" t="s">
        <v>389</v>
      </c>
      <c r="D8" s="529" t="s">
        <v>388</v>
      </c>
      <c r="E8" s="529" t="s">
        <v>387</v>
      </c>
      <c r="F8" s="529" t="s">
        <v>386</v>
      </c>
      <c r="G8" s="529" t="s">
        <v>385</v>
      </c>
      <c r="H8" s="529" t="s">
        <v>1704</v>
      </c>
      <c r="I8" s="529" t="s">
        <v>384</v>
      </c>
      <c r="J8" s="529" t="s">
        <v>383</v>
      </c>
      <c r="K8" s="529" t="s">
        <v>382</v>
      </c>
      <c r="L8" s="529" t="s">
        <v>381</v>
      </c>
      <c r="M8" s="529" t="s">
        <v>1847</v>
      </c>
      <c r="N8" s="529" t="s">
        <v>376</v>
      </c>
      <c r="O8" s="529" t="s">
        <v>380</v>
      </c>
      <c r="P8" s="529" t="s">
        <v>379</v>
      </c>
      <c r="Q8" s="529" t="s">
        <v>82</v>
      </c>
      <c r="R8" s="529" t="s">
        <v>378</v>
      </c>
      <c r="S8" s="529" t="s">
        <v>377</v>
      </c>
      <c r="T8" s="529" t="s">
        <v>1705</v>
      </c>
      <c r="U8" s="529" t="s">
        <v>1714</v>
      </c>
      <c r="V8" s="529" t="s">
        <v>1715</v>
      </c>
      <c r="W8" s="529" t="s">
        <v>1716</v>
      </c>
      <c r="X8" s="529" t="s">
        <v>1710</v>
      </c>
      <c r="Y8" s="529" t="s">
        <v>376</v>
      </c>
      <c r="Z8" s="529" t="s">
        <v>375</v>
      </c>
      <c r="AA8" s="529" t="s">
        <v>374</v>
      </c>
      <c r="AB8" s="529" t="s">
        <v>373</v>
      </c>
      <c r="AC8" s="529" t="s">
        <v>372</v>
      </c>
      <c r="AD8" s="529" t="s">
        <v>371</v>
      </c>
      <c r="AE8" s="529" t="s">
        <v>370</v>
      </c>
      <c r="AF8" s="529" t="s">
        <v>369</v>
      </c>
      <c r="AG8" s="529" t="s">
        <v>310</v>
      </c>
      <c r="AH8" s="894" t="s">
        <v>1160</v>
      </c>
      <c r="AI8" s="894" t="s">
        <v>1161</v>
      </c>
      <c r="AJ8" s="894" t="s">
        <v>1162</v>
      </c>
    </row>
    <row r="9" spans="1:36" ht="34">
      <c r="H9" s="285" t="s">
        <v>1706</v>
      </c>
    </row>
    <row r="10" spans="1:36">
      <c r="A10" s="893" t="s">
        <v>390</v>
      </c>
      <c r="B10" s="893"/>
      <c r="C10" s="893"/>
      <c r="D10" s="893"/>
      <c r="E10" s="893"/>
      <c r="F10" s="893"/>
      <c r="G10" s="893"/>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c r="AE10" s="893"/>
      <c r="AF10" s="893"/>
      <c r="AG10" s="893"/>
      <c r="AH10" s="893"/>
      <c r="AI10" s="893"/>
      <c r="AJ10" s="893"/>
    </row>
    <row r="11" spans="1:36" ht="170">
      <c r="A11" s="529" t="s">
        <v>83</v>
      </c>
      <c r="B11" s="529" t="s">
        <v>1157</v>
      </c>
      <c r="C11" s="529" t="s">
        <v>389</v>
      </c>
      <c r="D11" s="529" t="s">
        <v>388</v>
      </c>
      <c r="E11" s="529" t="s">
        <v>387</v>
      </c>
      <c r="F11" s="529" t="s">
        <v>386</v>
      </c>
      <c r="G11" s="529" t="s">
        <v>385</v>
      </c>
      <c r="H11" s="529" t="s">
        <v>1704</v>
      </c>
      <c r="I11" s="529" t="s">
        <v>384</v>
      </c>
      <c r="J11" s="529" t="s">
        <v>383</v>
      </c>
      <c r="K11" s="529" t="s">
        <v>382</v>
      </c>
      <c r="L11" s="529" t="s">
        <v>381</v>
      </c>
      <c r="M11" s="529" t="s">
        <v>1847</v>
      </c>
      <c r="N11" s="529" t="s">
        <v>376</v>
      </c>
      <c r="O11" s="529" t="s">
        <v>380</v>
      </c>
      <c r="P11" s="529" t="s">
        <v>379</v>
      </c>
      <c r="Q11" s="529" t="s">
        <v>82</v>
      </c>
      <c r="R11" s="529" t="s">
        <v>378</v>
      </c>
      <c r="S11" s="529" t="s">
        <v>377</v>
      </c>
      <c r="T11" s="529" t="s">
        <v>1705</v>
      </c>
      <c r="U11" s="529" t="s">
        <v>1714</v>
      </c>
      <c r="V11" s="529" t="s">
        <v>1715</v>
      </c>
      <c r="W11" s="529" t="s">
        <v>1716</v>
      </c>
      <c r="X11" s="529" t="s">
        <v>1710</v>
      </c>
      <c r="Y11" s="529" t="s">
        <v>376</v>
      </c>
      <c r="Z11" s="529" t="s">
        <v>375</v>
      </c>
      <c r="AA11" s="529" t="s">
        <v>374</v>
      </c>
      <c r="AB11" s="529" t="s">
        <v>373</v>
      </c>
      <c r="AC11" s="529" t="s">
        <v>372</v>
      </c>
      <c r="AD11" s="529" t="s">
        <v>371</v>
      </c>
      <c r="AE11" s="529" t="s">
        <v>370</v>
      </c>
      <c r="AF11" s="529" t="s">
        <v>369</v>
      </c>
      <c r="AG11" s="529" t="s">
        <v>310</v>
      </c>
      <c r="AH11" s="894" t="s">
        <v>1160</v>
      </c>
      <c r="AI11" s="894" t="s">
        <v>1161</v>
      </c>
      <c r="AJ11" s="894" t="s">
        <v>1162</v>
      </c>
    </row>
    <row r="12" spans="1:36" ht="34">
      <c r="H12" s="285" t="s">
        <v>1706</v>
      </c>
    </row>
    <row r="14" spans="1:36" ht="19.5">
      <c r="A14" s="607" t="s">
        <v>1750</v>
      </c>
    </row>
  </sheetData>
  <mergeCells count="4">
    <mergeCell ref="A1:AB1"/>
    <mergeCell ref="A4:AB4"/>
    <mergeCell ref="A7:AJ7"/>
    <mergeCell ref="A10:AJ10"/>
  </mergeCells>
  <phoneticPr fontId="6" type="noConversion"/>
  <printOptions horizontalCentered="1"/>
  <pageMargins left="0.23622047244094491" right="0.23622047244094491" top="1.1417322834645669" bottom="0.6692913385826772" header="0.27559055118110237" footer="0.51181102362204722"/>
  <pageSetup paperSize="9" scale="70" orientation="landscape" r:id="rId1"/>
  <headerFooter alignWithMargins="0">
    <oddFooter>&amp;L&amp;F&amp;C&amp;"標楷體,標準"&amp;10第 &amp;P 頁，共 &amp;N 頁&amp;R&amp;A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工作表47">
    <tabColor rgb="FFFFC000"/>
    <pageSetUpPr fitToPage="1"/>
  </sheetPr>
  <dimension ref="A1:M12"/>
  <sheetViews>
    <sheetView zoomScale="85" zoomScaleNormal="85" workbookViewId="0">
      <selection sqref="A1:XFD1048576"/>
    </sheetView>
  </sheetViews>
  <sheetFormatPr defaultColWidth="9" defaultRowHeight="17"/>
  <cols>
    <col min="1" max="1" width="18.81640625" style="375" customWidth="1"/>
    <col min="2" max="2" width="18.36328125" style="375" bestFit="1" customWidth="1"/>
    <col min="3" max="3" width="16.36328125" style="375" customWidth="1"/>
    <col min="4" max="4" width="18.453125" style="375" customWidth="1"/>
    <col min="5" max="5" width="17" style="375" customWidth="1"/>
    <col min="6" max="6" width="18.36328125" style="375" bestFit="1" customWidth="1"/>
    <col min="7" max="7" width="13.90625" style="375" bestFit="1" customWidth="1"/>
    <col min="8" max="8" width="18.81640625" style="375" customWidth="1"/>
    <col min="9" max="10" width="13.90625" style="375" bestFit="1" customWidth="1"/>
    <col min="11" max="11" width="34.36328125" style="375" customWidth="1"/>
    <col min="12" max="12" width="12.6328125" style="375" customWidth="1"/>
    <col min="13" max="13" width="19.90625" style="375" customWidth="1"/>
    <col min="14" max="256" width="9" style="375"/>
    <col min="257" max="257" width="18.81640625" style="375" customWidth="1"/>
    <col min="258" max="258" width="18.36328125" style="375" bestFit="1" customWidth="1"/>
    <col min="259" max="259" width="16.36328125" style="375" customWidth="1"/>
    <col min="260" max="260" width="18.453125" style="375" customWidth="1"/>
    <col min="261" max="261" width="17" style="375" customWidth="1"/>
    <col min="262" max="262" width="18.36328125" style="375" bestFit="1" customWidth="1"/>
    <col min="263" max="263" width="13.90625" style="375" bestFit="1" customWidth="1"/>
    <col min="264" max="264" width="18.81640625" style="375" customWidth="1"/>
    <col min="265" max="266" width="13.90625" style="375" bestFit="1" customWidth="1"/>
    <col min="267" max="267" width="34.36328125" style="375" customWidth="1"/>
    <col min="268" max="268" width="12.6328125" style="375" customWidth="1"/>
    <col min="269" max="269" width="19.90625" style="375" customWidth="1"/>
    <col min="270" max="512" width="9" style="375"/>
    <col min="513" max="513" width="18.81640625" style="375" customWidth="1"/>
    <col min="514" max="514" width="18.36328125" style="375" bestFit="1" customWidth="1"/>
    <col min="515" max="515" width="16.36328125" style="375" customWidth="1"/>
    <col min="516" max="516" width="18.453125" style="375" customWidth="1"/>
    <col min="517" max="517" width="17" style="375" customWidth="1"/>
    <col min="518" max="518" width="18.36328125" style="375" bestFit="1" customWidth="1"/>
    <col min="519" max="519" width="13.90625" style="375" bestFit="1" customWidth="1"/>
    <col min="520" max="520" width="18.81640625" style="375" customWidth="1"/>
    <col min="521" max="522" width="13.90625" style="375" bestFit="1" customWidth="1"/>
    <col min="523" max="523" width="34.36328125" style="375" customWidth="1"/>
    <col min="524" max="524" width="12.6328125" style="375" customWidth="1"/>
    <col min="525" max="525" width="19.90625" style="375" customWidth="1"/>
    <col min="526" max="768" width="9" style="375"/>
    <col min="769" max="769" width="18.81640625" style="375" customWidth="1"/>
    <col min="770" max="770" width="18.36328125" style="375" bestFit="1" customWidth="1"/>
    <col min="771" max="771" width="16.36328125" style="375" customWidth="1"/>
    <col min="772" max="772" width="18.453125" style="375" customWidth="1"/>
    <col min="773" max="773" width="17" style="375" customWidth="1"/>
    <col min="774" max="774" width="18.36328125" style="375" bestFit="1" customWidth="1"/>
    <col min="775" max="775" width="13.90625" style="375" bestFit="1" customWidth="1"/>
    <col min="776" max="776" width="18.81640625" style="375" customWidth="1"/>
    <col min="777" max="778" width="13.90625" style="375" bestFit="1" customWidth="1"/>
    <col min="779" max="779" width="34.36328125" style="375" customWidth="1"/>
    <col min="780" max="780" width="12.6328125" style="375" customWidth="1"/>
    <col min="781" max="781" width="19.90625" style="375" customWidth="1"/>
    <col min="782" max="1024" width="9" style="375"/>
    <col min="1025" max="1025" width="18.81640625" style="375" customWidth="1"/>
    <col min="1026" max="1026" width="18.36328125" style="375" bestFit="1" customWidth="1"/>
    <col min="1027" max="1027" width="16.36328125" style="375" customWidth="1"/>
    <col min="1028" max="1028" width="18.453125" style="375" customWidth="1"/>
    <col min="1029" max="1029" width="17" style="375" customWidth="1"/>
    <col min="1030" max="1030" width="18.36328125" style="375" bestFit="1" customWidth="1"/>
    <col min="1031" max="1031" width="13.90625" style="375" bestFit="1" customWidth="1"/>
    <col min="1032" max="1032" width="18.81640625" style="375" customWidth="1"/>
    <col min="1033" max="1034" width="13.90625" style="375" bestFit="1" customWidth="1"/>
    <col min="1035" max="1035" width="34.36328125" style="375" customWidth="1"/>
    <col min="1036" max="1036" width="12.6328125" style="375" customWidth="1"/>
    <col min="1037" max="1037" width="19.90625" style="375" customWidth="1"/>
    <col min="1038" max="1280" width="9" style="375"/>
    <col min="1281" max="1281" width="18.81640625" style="375" customWidth="1"/>
    <col min="1282" max="1282" width="18.36328125" style="375" bestFit="1" customWidth="1"/>
    <col min="1283" max="1283" width="16.36328125" style="375" customWidth="1"/>
    <col min="1284" max="1284" width="18.453125" style="375" customWidth="1"/>
    <col min="1285" max="1285" width="17" style="375" customWidth="1"/>
    <col min="1286" max="1286" width="18.36328125" style="375" bestFit="1" customWidth="1"/>
    <col min="1287" max="1287" width="13.90625" style="375" bestFit="1" customWidth="1"/>
    <col min="1288" max="1288" width="18.81640625" style="375" customWidth="1"/>
    <col min="1289" max="1290" width="13.90625" style="375" bestFit="1" customWidth="1"/>
    <col min="1291" max="1291" width="34.36328125" style="375" customWidth="1"/>
    <col min="1292" max="1292" width="12.6328125" style="375" customWidth="1"/>
    <col min="1293" max="1293" width="19.90625" style="375" customWidth="1"/>
    <col min="1294" max="1536" width="9" style="375"/>
    <col min="1537" max="1537" width="18.81640625" style="375" customWidth="1"/>
    <col min="1538" max="1538" width="18.36328125" style="375" bestFit="1" customWidth="1"/>
    <col min="1539" max="1539" width="16.36328125" style="375" customWidth="1"/>
    <col min="1540" max="1540" width="18.453125" style="375" customWidth="1"/>
    <col min="1541" max="1541" width="17" style="375" customWidth="1"/>
    <col min="1542" max="1542" width="18.36328125" style="375" bestFit="1" customWidth="1"/>
    <col min="1543" max="1543" width="13.90625" style="375" bestFit="1" customWidth="1"/>
    <col min="1544" max="1544" width="18.81640625" style="375" customWidth="1"/>
    <col min="1545" max="1546" width="13.90625" style="375" bestFit="1" customWidth="1"/>
    <col min="1547" max="1547" width="34.36328125" style="375" customWidth="1"/>
    <col min="1548" max="1548" width="12.6328125" style="375" customWidth="1"/>
    <col min="1549" max="1549" width="19.90625" style="375" customWidth="1"/>
    <col min="1550" max="1792" width="9" style="375"/>
    <col min="1793" max="1793" width="18.81640625" style="375" customWidth="1"/>
    <col min="1794" max="1794" width="18.36328125" style="375" bestFit="1" customWidth="1"/>
    <col min="1795" max="1795" width="16.36328125" style="375" customWidth="1"/>
    <col min="1796" max="1796" width="18.453125" style="375" customWidth="1"/>
    <col min="1797" max="1797" width="17" style="375" customWidth="1"/>
    <col min="1798" max="1798" width="18.36328125" style="375" bestFit="1" customWidth="1"/>
    <col min="1799" max="1799" width="13.90625" style="375" bestFit="1" customWidth="1"/>
    <col min="1800" max="1800" width="18.81640625" style="375" customWidth="1"/>
    <col min="1801" max="1802" width="13.90625" style="375" bestFit="1" customWidth="1"/>
    <col min="1803" max="1803" width="34.36328125" style="375" customWidth="1"/>
    <col min="1804" max="1804" width="12.6328125" style="375" customWidth="1"/>
    <col min="1805" max="1805" width="19.90625" style="375" customWidth="1"/>
    <col min="1806" max="2048" width="9" style="375"/>
    <col min="2049" max="2049" width="18.81640625" style="375" customWidth="1"/>
    <col min="2050" max="2050" width="18.36328125" style="375" bestFit="1" customWidth="1"/>
    <col min="2051" max="2051" width="16.36328125" style="375" customWidth="1"/>
    <col min="2052" max="2052" width="18.453125" style="375" customWidth="1"/>
    <col min="2053" max="2053" width="17" style="375" customWidth="1"/>
    <col min="2054" max="2054" width="18.36328125" style="375" bestFit="1" customWidth="1"/>
    <col min="2055" max="2055" width="13.90625" style="375" bestFit="1" customWidth="1"/>
    <col min="2056" max="2056" width="18.81640625" style="375" customWidth="1"/>
    <col min="2057" max="2058" width="13.90625" style="375" bestFit="1" customWidth="1"/>
    <col min="2059" max="2059" width="34.36328125" style="375" customWidth="1"/>
    <col min="2060" max="2060" width="12.6328125" style="375" customWidth="1"/>
    <col min="2061" max="2061" width="19.90625" style="375" customWidth="1"/>
    <col min="2062" max="2304" width="9" style="375"/>
    <col min="2305" max="2305" width="18.81640625" style="375" customWidth="1"/>
    <col min="2306" max="2306" width="18.36328125" style="375" bestFit="1" customWidth="1"/>
    <col min="2307" max="2307" width="16.36328125" style="375" customWidth="1"/>
    <col min="2308" max="2308" width="18.453125" style="375" customWidth="1"/>
    <col min="2309" max="2309" width="17" style="375" customWidth="1"/>
    <col min="2310" max="2310" width="18.36328125" style="375" bestFit="1" customWidth="1"/>
    <col min="2311" max="2311" width="13.90625" style="375" bestFit="1" customWidth="1"/>
    <col min="2312" max="2312" width="18.81640625" style="375" customWidth="1"/>
    <col min="2313" max="2314" width="13.90625" style="375" bestFit="1" customWidth="1"/>
    <col min="2315" max="2315" width="34.36328125" style="375" customWidth="1"/>
    <col min="2316" max="2316" width="12.6328125" style="375" customWidth="1"/>
    <col min="2317" max="2317" width="19.90625" style="375" customWidth="1"/>
    <col min="2318" max="2560" width="9" style="375"/>
    <col min="2561" max="2561" width="18.81640625" style="375" customWidth="1"/>
    <col min="2562" max="2562" width="18.36328125" style="375" bestFit="1" customWidth="1"/>
    <col min="2563" max="2563" width="16.36328125" style="375" customWidth="1"/>
    <col min="2564" max="2564" width="18.453125" style="375" customWidth="1"/>
    <col min="2565" max="2565" width="17" style="375" customWidth="1"/>
    <col min="2566" max="2566" width="18.36328125" style="375" bestFit="1" customWidth="1"/>
    <col min="2567" max="2567" width="13.90625" style="375" bestFit="1" customWidth="1"/>
    <col min="2568" max="2568" width="18.81640625" style="375" customWidth="1"/>
    <col min="2569" max="2570" width="13.90625" style="375" bestFit="1" customWidth="1"/>
    <col min="2571" max="2571" width="34.36328125" style="375" customWidth="1"/>
    <col min="2572" max="2572" width="12.6328125" style="375" customWidth="1"/>
    <col min="2573" max="2573" width="19.90625" style="375" customWidth="1"/>
    <col min="2574" max="2816" width="9" style="375"/>
    <col min="2817" max="2817" width="18.81640625" style="375" customWidth="1"/>
    <col min="2818" max="2818" width="18.36328125" style="375" bestFit="1" customWidth="1"/>
    <col min="2819" max="2819" width="16.36328125" style="375" customWidth="1"/>
    <col min="2820" max="2820" width="18.453125" style="375" customWidth="1"/>
    <col min="2821" max="2821" width="17" style="375" customWidth="1"/>
    <col min="2822" max="2822" width="18.36328125" style="375" bestFit="1" customWidth="1"/>
    <col min="2823" max="2823" width="13.90625" style="375" bestFit="1" customWidth="1"/>
    <col min="2824" max="2824" width="18.81640625" style="375" customWidth="1"/>
    <col min="2825" max="2826" width="13.90625" style="375" bestFit="1" customWidth="1"/>
    <col min="2827" max="2827" width="34.36328125" style="375" customWidth="1"/>
    <col min="2828" max="2828" width="12.6328125" style="375" customWidth="1"/>
    <col min="2829" max="2829" width="19.90625" style="375" customWidth="1"/>
    <col min="2830" max="3072" width="9" style="375"/>
    <col min="3073" max="3073" width="18.81640625" style="375" customWidth="1"/>
    <col min="3074" max="3074" width="18.36328125" style="375" bestFit="1" customWidth="1"/>
    <col min="3075" max="3075" width="16.36328125" style="375" customWidth="1"/>
    <col min="3076" max="3076" width="18.453125" style="375" customWidth="1"/>
    <col min="3077" max="3077" width="17" style="375" customWidth="1"/>
    <col min="3078" max="3078" width="18.36328125" style="375" bestFit="1" customWidth="1"/>
    <col min="3079" max="3079" width="13.90625" style="375" bestFit="1" customWidth="1"/>
    <col min="3080" max="3080" width="18.81640625" style="375" customWidth="1"/>
    <col min="3081" max="3082" width="13.90625" style="375" bestFit="1" customWidth="1"/>
    <col min="3083" max="3083" width="34.36328125" style="375" customWidth="1"/>
    <col min="3084" max="3084" width="12.6328125" style="375" customWidth="1"/>
    <col min="3085" max="3085" width="19.90625" style="375" customWidth="1"/>
    <col min="3086" max="3328" width="9" style="375"/>
    <col min="3329" max="3329" width="18.81640625" style="375" customWidth="1"/>
    <col min="3330" max="3330" width="18.36328125" style="375" bestFit="1" customWidth="1"/>
    <col min="3331" max="3331" width="16.36328125" style="375" customWidth="1"/>
    <col min="3332" max="3332" width="18.453125" style="375" customWidth="1"/>
    <col min="3333" max="3333" width="17" style="375" customWidth="1"/>
    <col min="3334" max="3334" width="18.36328125" style="375" bestFit="1" customWidth="1"/>
    <col min="3335" max="3335" width="13.90625" style="375" bestFit="1" customWidth="1"/>
    <col min="3336" max="3336" width="18.81640625" style="375" customWidth="1"/>
    <col min="3337" max="3338" width="13.90625" style="375" bestFit="1" customWidth="1"/>
    <col min="3339" max="3339" width="34.36328125" style="375" customWidth="1"/>
    <col min="3340" max="3340" width="12.6328125" style="375" customWidth="1"/>
    <col min="3341" max="3341" width="19.90625" style="375" customWidth="1"/>
    <col min="3342" max="3584" width="9" style="375"/>
    <col min="3585" max="3585" width="18.81640625" style="375" customWidth="1"/>
    <col min="3586" max="3586" width="18.36328125" style="375" bestFit="1" customWidth="1"/>
    <col min="3587" max="3587" width="16.36328125" style="375" customWidth="1"/>
    <col min="3588" max="3588" width="18.453125" style="375" customWidth="1"/>
    <col min="3589" max="3589" width="17" style="375" customWidth="1"/>
    <col min="3590" max="3590" width="18.36328125" style="375" bestFit="1" customWidth="1"/>
    <col min="3591" max="3591" width="13.90625" style="375" bestFit="1" customWidth="1"/>
    <col min="3592" max="3592" width="18.81640625" style="375" customWidth="1"/>
    <col min="3593" max="3594" width="13.90625" style="375" bestFit="1" customWidth="1"/>
    <col min="3595" max="3595" width="34.36328125" style="375" customWidth="1"/>
    <col min="3596" max="3596" width="12.6328125" style="375" customWidth="1"/>
    <col min="3597" max="3597" width="19.90625" style="375" customWidth="1"/>
    <col min="3598" max="3840" width="9" style="375"/>
    <col min="3841" max="3841" width="18.81640625" style="375" customWidth="1"/>
    <col min="3842" max="3842" width="18.36328125" style="375" bestFit="1" customWidth="1"/>
    <col min="3843" max="3843" width="16.36328125" style="375" customWidth="1"/>
    <col min="3844" max="3844" width="18.453125" style="375" customWidth="1"/>
    <col min="3845" max="3845" width="17" style="375" customWidth="1"/>
    <col min="3846" max="3846" width="18.36328125" style="375" bestFit="1" customWidth="1"/>
    <col min="3847" max="3847" width="13.90625" style="375" bestFit="1" customWidth="1"/>
    <col min="3848" max="3848" width="18.81640625" style="375" customWidth="1"/>
    <col min="3849" max="3850" width="13.90625" style="375" bestFit="1" customWidth="1"/>
    <col min="3851" max="3851" width="34.36328125" style="375" customWidth="1"/>
    <col min="3852" max="3852" width="12.6328125" style="375" customWidth="1"/>
    <col min="3853" max="3853" width="19.90625" style="375" customWidth="1"/>
    <col min="3854" max="4096" width="9" style="375"/>
    <col min="4097" max="4097" width="18.81640625" style="375" customWidth="1"/>
    <col min="4098" max="4098" width="18.36328125" style="375" bestFit="1" customWidth="1"/>
    <col min="4099" max="4099" width="16.36328125" style="375" customWidth="1"/>
    <col min="4100" max="4100" width="18.453125" style="375" customWidth="1"/>
    <col min="4101" max="4101" width="17" style="375" customWidth="1"/>
    <col min="4102" max="4102" width="18.36328125" style="375" bestFit="1" customWidth="1"/>
    <col min="4103" max="4103" width="13.90625" style="375" bestFit="1" customWidth="1"/>
    <col min="4104" max="4104" width="18.81640625" style="375" customWidth="1"/>
    <col min="4105" max="4106" width="13.90625" style="375" bestFit="1" customWidth="1"/>
    <col min="4107" max="4107" width="34.36328125" style="375" customWidth="1"/>
    <col min="4108" max="4108" width="12.6328125" style="375" customWidth="1"/>
    <col min="4109" max="4109" width="19.90625" style="375" customWidth="1"/>
    <col min="4110" max="4352" width="9" style="375"/>
    <col min="4353" max="4353" width="18.81640625" style="375" customWidth="1"/>
    <col min="4354" max="4354" width="18.36328125" style="375" bestFit="1" customWidth="1"/>
    <col min="4355" max="4355" width="16.36328125" style="375" customWidth="1"/>
    <col min="4356" max="4356" width="18.453125" style="375" customWidth="1"/>
    <col min="4357" max="4357" width="17" style="375" customWidth="1"/>
    <col min="4358" max="4358" width="18.36328125" style="375" bestFit="1" customWidth="1"/>
    <col min="4359" max="4359" width="13.90625" style="375" bestFit="1" customWidth="1"/>
    <col min="4360" max="4360" width="18.81640625" style="375" customWidth="1"/>
    <col min="4361" max="4362" width="13.90625" style="375" bestFit="1" customWidth="1"/>
    <col min="4363" max="4363" width="34.36328125" style="375" customWidth="1"/>
    <col min="4364" max="4364" width="12.6328125" style="375" customWidth="1"/>
    <col min="4365" max="4365" width="19.90625" style="375" customWidth="1"/>
    <col min="4366" max="4608" width="9" style="375"/>
    <col min="4609" max="4609" width="18.81640625" style="375" customWidth="1"/>
    <col min="4610" max="4610" width="18.36328125" style="375" bestFit="1" customWidth="1"/>
    <col min="4611" max="4611" width="16.36328125" style="375" customWidth="1"/>
    <col min="4612" max="4612" width="18.453125" style="375" customWidth="1"/>
    <col min="4613" max="4613" width="17" style="375" customWidth="1"/>
    <col min="4614" max="4614" width="18.36328125" style="375" bestFit="1" customWidth="1"/>
    <col min="4615" max="4615" width="13.90625" style="375" bestFit="1" customWidth="1"/>
    <col min="4616" max="4616" width="18.81640625" style="375" customWidth="1"/>
    <col min="4617" max="4618" width="13.90625" style="375" bestFit="1" customWidth="1"/>
    <col min="4619" max="4619" width="34.36328125" style="375" customWidth="1"/>
    <col min="4620" max="4620" width="12.6328125" style="375" customWidth="1"/>
    <col min="4621" max="4621" width="19.90625" style="375" customWidth="1"/>
    <col min="4622" max="4864" width="9" style="375"/>
    <col min="4865" max="4865" width="18.81640625" style="375" customWidth="1"/>
    <col min="4866" max="4866" width="18.36328125" style="375" bestFit="1" customWidth="1"/>
    <col min="4867" max="4867" width="16.36328125" style="375" customWidth="1"/>
    <col min="4868" max="4868" width="18.453125" style="375" customWidth="1"/>
    <col min="4869" max="4869" width="17" style="375" customWidth="1"/>
    <col min="4870" max="4870" width="18.36328125" style="375" bestFit="1" customWidth="1"/>
    <col min="4871" max="4871" width="13.90625" style="375" bestFit="1" customWidth="1"/>
    <col min="4872" max="4872" width="18.81640625" style="375" customWidth="1"/>
    <col min="4873" max="4874" width="13.90625" style="375" bestFit="1" customWidth="1"/>
    <col min="4875" max="4875" width="34.36328125" style="375" customWidth="1"/>
    <col min="4876" max="4876" width="12.6328125" style="375" customWidth="1"/>
    <col min="4877" max="4877" width="19.90625" style="375" customWidth="1"/>
    <col min="4878" max="5120" width="9" style="375"/>
    <col min="5121" max="5121" width="18.81640625" style="375" customWidth="1"/>
    <col min="5122" max="5122" width="18.36328125" style="375" bestFit="1" customWidth="1"/>
    <col min="5123" max="5123" width="16.36328125" style="375" customWidth="1"/>
    <col min="5124" max="5124" width="18.453125" style="375" customWidth="1"/>
    <col min="5125" max="5125" width="17" style="375" customWidth="1"/>
    <col min="5126" max="5126" width="18.36328125" style="375" bestFit="1" customWidth="1"/>
    <col min="5127" max="5127" width="13.90625" style="375" bestFit="1" customWidth="1"/>
    <col min="5128" max="5128" width="18.81640625" style="375" customWidth="1"/>
    <col min="5129" max="5130" width="13.90625" style="375" bestFit="1" customWidth="1"/>
    <col min="5131" max="5131" width="34.36328125" style="375" customWidth="1"/>
    <col min="5132" max="5132" width="12.6328125" style="375" customWidth="1"/>
    <col min="5133" max="5133" width="19.90625" style="375" customWidth="1"/>
    <col min="5134" max="5376" width="9" style="375"/>
    <col min="5377" max="5377" width="18.81640625" style="375" customWidth="1"/>
    <col min="5378" max="5378" width="18.36328125" style="375" bestFit="1" customWidth="1"/>
    <col min="5379" max="5379" width="16.36328125" style="375" customWidth="1"/>
    <col min="5380" max="5380" width="18.453125" style="375" customWidth="1"/>
    <col min="5381" max="5381" width="17" style="375" customWidth="1"/>
    <col min="5382" max="5382" width="18.36328125" style="375" bestFit="1" customWidth="1"/>
    <col min="5383" max="5383" width="13.90625" style="375" bestFit="1" customWidth="1"/>
    <col min="5384" max="5384" width="18.81640625" style="375" customWidth="1"/>
    <col min="5385" max="5386" width="13.90625" style="375" bestFit="1" customWidth="1"/>
    <col min="5387" max="5387" width="34.36328125" style="375" customWidth="1"/>
    <col min="5388" max="5388" width="12.6328125" style="375" customWidth="1"/>
    <col min="5389" max="5389" width="19.90625" style="375" customWidth="1"/>
    <col min="5390" max="5632" width="9" style="375"/>
    <col min="5633" max="5633" width="18.81640625" style="375" customWidth="1"/>
    <col min="5634" max="5634" width="18.36328125" style="375" bestFit="1" customWidth="1"/>
    <col min="5635" max="5635" width="16.36328125" style="375" customWidth="1"/>
    <col min="5636" max="5636" width="18.453125" style="375" customWidth="1"/>
    <col min="5637" max="5637" width="17" style="375" customWidth="1"/>
    <col min="5638" max="5638" width="18.36328125" style="375" bestFit="1" customWidth="1"/>
    <col min="5639" max="5639" width="13.90625" style="375" bestFit="1" customWidth="1"/>
    <col min="5640" max="5640" width="18.81640625" style="375" customWidth="1"/>
    <col min="5641" max="5642" width="13.90625" style="375" bestFit="1" customWidth="1"/>
    <col min="5643" max="5643" width="34.36328125" style="375" customWidth="1"/>
    <col min="5644" max="5644" width="12.6328125" style="375" customWidth="1"/>
    <col min="5645" max="5645" width="19.90625" style="375" customWidth="1"/>
    <col min="5646" max="5888" width="9" style="375"/>
    <col min="5889" max="5889" width="18.81640625" style="375" customWidth="1"/>
    <col min="5890" max="5890" width="18.36328125" style="375" bestFit="1" customWidth="1"/>
    <col min="5891" max="5891" width="16.36328125" style="375" customWidth="1"/>
    <col min="5892" max="5892" width="18.453125" style="375" customWidth="1"/>
    <col min="5893" max="5893" width="17" style="375" customWidth="1"/>
    <col min="5894" max="5894" width="18.36328125" style="375" bestFit="1" customWidth="1"/>
    <col min="5895" max="5895" width="13.90625" style="375" bestFit="1" customWidth="1"/>
    <col min="5896" max="5896" width="18.81640625" style="375" customWidth="1"/>
    <col min="5897" max="5898" width="13.90625" style="375" bestFit="1" customWidth="1"/>
    <col min="5899" max="5899" width="34.36328125" style="375" customWidth="1"/>
    <col min="5900" max="5900" width="12.6328125" style="375" customWidth="1"/>
    <col min="5901" max="5901" width="19.90625" style="375" customWidth="1"/>
    <col min="5902" max="6144" width="9" style="375"/>
    <col min="6145" max="6145" width="18.81640625" style="375" customWidth="1"/>
    <col min="6146" max="6146" width="18.36328125" style="375" bestFit="1" customWidth="1"/>
    <col min="6147" max="6147" width="16.36328125" style="375" customWidth="1"/>
    <col min="6148" max="6148" width="18.453125" style="375" customWidth="1"/>
    <col min="6149" max="6149" width="17" style="375" customWidth="1"/>
    <col min="6150" max="6150" width="18.36328125" style="375" bestFit="1" customWidth="1"/>
    <col min="6151" max="6151" width="13.90625" style="375" bestFit="1" customWidth="1"/>
    <col min="6152" max="6152" width="18.81640625" style="375" customWidth="1"/>
    <col min="6153" max="6154" width="13.90625" style="375" bestFit="1" customWidth="1"/>
    <col min="6155" max="6155" width="34.36328125" style="375" customWidth="1"/>
    <col min="6156" max="6156" width="12.6328125" style="375" customWidth="1"/>
    <col min="6157" max="6157" width="19.90625" style="375" customWidth="1"/>
    <col min="6158" max="6400" width="9" style="375"/>
    <col min="6401" max="6401" width="18.81640625" style="375" customWidth="1"/>
    <col min="6402" max="6402" width="18.36328125" style="375" bestFit="1" customWidth="1"/>
    <col min="6403" max="6403" width="16.36328125" style="375" customWidth="1"/>
    <col min="6404" max="6404" width="18.453125" style="375" customWidth="1"/>
    <col min="6405" max="6405" width="17" style="375" customWidth="1"/>
    <col min="6406" max="6406" width="18.36328125" style="375" bestFit="1" customWidth="1"/>
    <col min="6407" max="6407" width="13.90625" style="375" bestFit="1" customWidth="1"/>
    <col min="6408" max="6408" width="18.81640625" style="375" customWidth="1"/>
    <col min="6409" max="6410" width="13.90625" style="375" bestFit="1" customWidth="1"/>
    <col min="6411" max="6411" width="34.36328125" style="375" customWidth="1"/>
    <col min="6412" max="6412" width="12.6328125" style="375" customWidth="1"/>
    <col min="6413" max="6413" width="19.90625" style="375" customWidth="1"/>
    <col min="6414" max="6656" width="9" style="375"/>
    <col min="6657" max="6657" width="18.81640625" style="375" customWidth="1"/>
    <col min="6658" max="6658" width="18.36328125" style="375" bestFit="1" customWidth="1"/>
    <col min="6659" max="6659" width="16.36328125" style="375" customWidth="1"/>
    <col min="6660" max="6660" width="18.453125" style="375" customWidth="1"/>
    <col min="6661" max="6661" width="17" style="375" customWidth="1"/>
    <col min="6662" max="6662" width="18.36328125" style="375" bestFit="1" customWidth="1"/>
    <col min="6663" max="6663" width="13.90625" style="375" bestFit="1" customWidth="1"/>
    <col min="6664" max="6664" width="18.81640625" style="375" customWidth="1"/>
    <col min="6665" max="6666" width="13.90625" style="375" bestFit="1" customWidth="1"/>
    <col min="6667" max="6667" width="34.36328125" style="375" customWidth="1"/>
    <col min="6668" max="6668" width="12.6328125" style="375" customWidth="1"/>
    <col min="6669" max="6669" width="19.90625" style="375" customWidth="1"/>
    <col min="6670" max="6912" width="9" style="375"/>
    <col min="6913" max="6913" width="18.81640625" style="375" customWidth="1"/>
    <col min="6914" max="6914" width="18.36328125" style="375" bestFit="1" customWidth="1"/>
    <col min="6915" max="6915" width="16.36328125" style="375" customWidth="1"/>
    <col min="6916" max="6916" width="18.453125" style="375" customWidth="1"/>
    <col min="6917" max="6917" width="17" style="375" customWidth="1"/>
    <col min="6918" max="6918" width="18.36328125" style="375" bestFit="1" customWidth="1"/>
    <col min="6919" max="6919" width="13.90625" style="375" bestFit="1" customWidth="1"/>
    <col min="6920" max="6920" width="18.81640625" style="375" customWidth="1"/>
    <col min="6921" max="6922" width="13.90625" style="375" bestFit="1" customWidth="1"/>
    <col min="6923" max="6923" width="34.36328125" style="375" customWidth="1"/>
    <col min="6924" max="6924" width="12.6328125" style="375" customWidth="1"/>
    <col min="6925" max="6925" width="19.90625" style="375" customWidth="1"/>
    <col min="6926" max="7168" width="9" style="375"/>
    <col min="7169" max="7169" width="18.81640625" style="375" customWidth="1"/>
    <col min="7170" max="7170" width="18.36328125" style="375" bestFit="1" customWidth="1"/>
    <col min="7171" max="7171" width="16.36328125" style="375" customWidth="1"/>
    <col min="7172" max="7172" width="18.453125" style="375" customWidth="1"/>
    <col min="7173" max="7173" width="17" style="375" customWidth="1"/>
    <col min="7174" max="7174" width="18.36328125" style="375" bestFit="1" customWidth="1"/>
    <col min="7175" max="7175" width="13.90625" style="375" bestFit="1" customWidth="1"/>
    <col min="7176" max="7176" width="18.81640625" style="375" customWidth="1"/>
    <col min="7177" max="7178" width="13.90625" style="375" bestFit="1" customWidth="1"/>
    <col min="7179" max="7179" width="34.36328125" style="375" customWidth="1"/>
    <col min="7180" max="7180" width="12.6328125" style="375" customWidth="1"/>
    <col min="7181" max="7181" width="19.90625" style="375" customWidth="1"/>
    <col min="7182" max="7424" width="9" style="375"/>
    <col min="7425" max="7425" width="18.81640625" style="375" customWidth="1"/>
    <col min="7426" max="7426" width="18.36328125" style="375" bestFit="1" customWidth="1"/>
    <col min="7427" max="7427" width="16.36328125" style="375" customWidth="1"/>
    <col min="7428" max="7428" width="18.453125" style="375" customWidth="1"/>
    <col min="7429" max="7429" width="17" style="375" customWidth="1"/>
    <col min="7430" max="7430" width="18.36328125" style="375" bestFit="1" customWidth="1"/>
    <col min="7431" max="7431" width="13.90625" style="375" bestFit="1" customWidth="1"/>
    <col min="7432" max="7432" width="18.81640625" style="375" customWidth="1"/>
    <col min="7433" max="7434" width="13.90625" style="375" bestFit="1" customWidth="1"/>
    <col min="7435" max="7435" width="34.36328125" style="375" customWidth="1"/>
    <col min="7436" max="7436" width="12.6328125" style="375" customWidth="1"/>
    <col min="7437" max="7437" width="19.90625" style="375" customWidth="1"/>
    <col min="7438" max="7680" width="9" style="375"/>
    <col min="7681" max="7681" width="18.81640625" style="375" customWidth="1"/>
    <col min="7682" max="7682" width="18.36328125" style="375" bestFit="1" customWidth="1"/>
    <col min="7683" max="7683" width="16.36328125" style="375" customWidth="1"/>
    <col min="7684" max="7684" width="18.453125" style="375" customWidth="1"/>
    <col min="7685" max="7685" width="17" style="375" customWidth="1"/>
    <col min="7686" max="7686" width="18.36328125" style="375" bestFit="1" customWidth="1"/>
    <col min="7687" max="7687" width="13.90625" style="375" bestFit="1" customWidth="1"/>
    <col min="7688" max="7688" width="18.81640625" style="375" customWidth="1"/>
    <col min="7689" max="7690" width="13.90625" style="375" bestFit="1" customWidth="1"/>
    <col min="7691" max="7691" width="34.36328125" style="375" customWidth="1"/>
    <col min="7692" max="7692" width="12.6328125" style="375" customWidth="1"/>
    <col min="7693" max="7693" width="19.90625" style="375" customWidth="1"/>
    <col min="7694" max="7936" width="9" style="375"/>
    <col min="7937" max="7937" width="18.81640625" style="375" customWidth="1"/>
    <col min="7938" max="7938" width="18.36328125" style="375" bestFit="1" customWidth="1"/>
    <col min="7939" max="7939" width="16.36328125" style="375" customWidth="1"/>
    <col min="7940" max="7940" width="18.453125" style="375" customWidth="1"/>
    <col min="7941" max="7941" width="17" style="375" customWidth="1"/>
    <col min="7942" max="7942" width="18.36328125" style="375" bestFit="1" customWidth="1"/>
    <col min="7943" max="7943" width="13.90625" style="375" bestFit="1" customWidth="1"/>
    <col min="7944" max="7944" width="18.81640625" style="375" customWidth="1"/>
    <col min="7945" max="7946" width="13.90625" style="375" bestFit="1" customWidth="1"/>
    <col min="7947" max="7947" width="34.36328125" style="375" customWidth="1"/>
    <col min="7948" max="7948" width="12.6328125" style="375" customWidth="1"/>
    <col min="7949" max="7949" width="19.90625" style="375" customWidth="1"/>
    <col min="7950" max="8192" width="9" style="375"/>
    <col min="8193" max="8193" width="18.81640625" style="375" customWidth="1"/>
    <col min="8194" max="8194" width="18.36328125" style="375" bestFit="1" customWidth="1"/>
    <col min="8195" max="8195" width="16.36328125" style="375" customWidth="1"/>
    <col min="8196" max="8196" width="18.453125" style="375" customWidth="1"/>
    <col min="8197" max="8197" width="17" style="375" customWidth="1"/>
    <col min="8198" max="8198" width="18.36328125" style="375" bestFit="1" customWidth="1"/>
    <col min="8199" max="8199" width="13.90625" style="375" bestFit="1" customWidth="1"/>
    <col min="8200" max="8200" width="18.81640625" style="375" customWidth="1"/>
    <col min="8201" max="8202" width="13.90625" style="375" bestFit="1" customWidth="1"/>
    <col min="8203" max="8203" width="34.36328125" style="375" customWidth="1"/>
    <col min="8204" max="8204" width="12.6328125" style="375" customWidth="1"/>
    <col min="8205" max="8205" width="19.90625" style="375" customWidth="1"/>
    <col min="8206" max="8448" width="9" style="375"/>
    <col min="8449" max="8449" width="18.81640625" style="375" customWidth="1"/>
    <col min="8450" max="8450" width="18.36328125" style="375" bestFit="1" customWidth="1"/>
    <col min="8451" max="8451" width="16.36328125" style="375" customWidth="1"/>
    <col min="8452" max="8452" width="18.453125" style="375" customWidth="1"/>
    <col min="8453" max="8453" width="17" style="375" customWidth="1"/>
    <col min="8454" max="8454" width="18.36328125" style="375" bestFit="1" customWidth="1"/>
    <col min="8455" max="8455" width="13.90625" style="375" bestFit="1" customWidth="1"/>
    <col min="8456" max="8456" width="18.81640625" style="375" customWidth="1"/>
    <col min="8457" max="8458" width="13.90625" style="375" bestFit="1" customWidth="1"/>
    <col min="8459" max="8459" width="34.36328125" style="375" customWidth="1"/>
    <col min="8460" max="8460" width="12.6328125" style="375" customWidth="1"/>
    <col min="8461" max="8461" width="19.90625" style="375" customWidth="1"/>
    <col min="8462" max="8704" width="9" style="375"/>
    <col min="8705" max="8705" width="18.81640625" style="375" customWidth="1"/>
    <col min="8706" max="8706" width="18.36328125" style="375" bestFit="1" customWidth="1"/>
    <col min="8707" max="8707" width="16.36328125" style="375" customWidth="1"/>
    <col min="8708" max="8708" width="18.453125" style="375" customWidth="1"/>
    <col min="8709" max="8709" width="17" style="375" customWidth="1"/>
    <col min="8710" max="8710" width="18.36328125" style="375" bestFit="1" customWidth="1"/>
    <col min="8711" max="8711" width="13.90625" style="375" bestFit="1" customWidth="1"/>
    <col min="8712" max="8712" width="18.81640625" style="375" customWidth="1"/>
    <col min="8713" max="8714" width="13.90625" style="375" bestFit="1" customWidth="1"/>
    <col min="8715" max="8715" width="34.36328125" style="375" customWidth="1"/>
    <col min="8716" max="8716" width="12.6328125" style="375" customWidth="1"/>
    <col min="8717" max="8717" width="19.90625" style="375" customWidth="1"/>
    <col min="8718" max="8960" width="9" style="375"/>
    <col min="8961" max="8961" width="18.81640625" style="375" customWidth="1"/>
    <col min="8962" max="8962" width="18.36328125" style="375" bestFit="1" customWidth="1"/>
    <col min="8963" max="8963" width="16.36328125" style="375" customWidth="1"/>
    <col min="8964" max="8964" width="18.453125" style="375" customWidth="1"/>
    <col min="8965" max="8965" width="17" style="375" customWidth="1"/>
    <col min="8966" max="8966" width="18.36328125" style="375" bestFit="1" customWidth="1"/>
    <col min="8967" max="8967" width="13.90625" style="375" bestFit="1" customWidth="1"/>
    <col min="8968" max="8968" width="18.81640625" style="375" customWidth="1"/>
    <col min="8969" max="8970" width="13.90625" style="375" bestFit="1" customWidth="1"/>
    <col min="8971" max="8971" width="34.36328125" style="375" customWidth="1"/>
    <col min="8972" max="8972" width="12.6328125" style="375" customWidth="1"/>
    <col min="8973" max="8973" width="19.90625" style="375" customWidth="1"/>
    <col min="8974" max="9216" width="9" style="375"/>
    <col min="9217" max="9217" width="18.81640625" style="375" customWidth="1"/>
    <col min="9218" max="9218" width="18.36328125" style="375" bestFit="1" customWidth="1"/>
    <col min="9219" max="9219" width="16.36328125" style="375" customWidth="1"/>
    <col min="9220" max="9220" width="18.453125" style="375" customWidth="1"/>
    <col min="9221" max="9221" width="17" style="375" customWidth="1"/>
    <col min="9222" max="9222" width="18.36328125" style="375" bestFit="1" customWidth="1"/>
    <col min="9223" max="9223" width="13.90625" style="375" bestFit="1" customWidth="1"/>
    <col min="9224" max="9224" width="18.81640625" style="375" customWidth="1"/>
    <col min="9225" max="9226" width="13.90625" style="375" bestFit="1" customWidth="1"/>
    <col min="9227" max="9227" width="34.36328125" style="375" customWidth="1"/>
    <col min="9228" max="9228" width="12.6328125" style="375" customWidth="1"/>
    <col min="9229" max="9229" width="19.90625" style="375" customWidth="1"/>
    <col min="9230" max="9472" width="9" style="375"/>
    <col min="9473" max="9473" width="18.81640625" style="375" customWidth="1"/>
    <col min="9474" max="9474" width="18.36328125" style="375" bestFit="1" customWidth="1"/>
    <col min="9475" max="9475" width="16.36328125" style="375" customWidth="1"/>
    <col min="9476" max="9476" width="18.453125" style="375" customWidth="1"/>
    <col min="9477" max="9477" width="17" style="375" customWidth="1"/>
    <col min="9478" max="9478" width="18.36328125" style="375" bestFit="1" customWidth="1"/>
    <col min="9479" max="9479" width="13.90625" style="375" bestFit="1" customWidth="1"/>
    <col min="9480" max="9480" width="18.81640625" style="375" customWidth="1"/>
    <col min="9481" max="9482" width="13.90625" style="375" bestFit="1" customWidth="1"/>
    <col min="9483" max="9483" width="34.36328125" style="375" customWidth="1"/>
    <col min="9484" max="9484" width="12.6328125" style="375" customWidth="1"/>
    <col min="9485" max="9485" width="19.90625" style="375" customWidth="1"/>
    <col min="9486" max="9728" width="9" style="375"/>
    <col min="9729" max="9729" width="18.81640625" style="375" customWidth="1"/>
    <col min="9730" max="9730" width="18.36328125" style="375" bestFit="1" customWidth="1"/>
    <col min="9731" max="9731" width="16.36328125" style="375" customWidth="1"/>
    <col min="9732" max="9732" width="18.453125" style="375" customWidth="1"/>
    <col min="9733" max="9733" width="17" style="375" customWidth="1"/>
    <col min="9734" max="9734" width="18.36328125" style="375" bestFit="1" customWidth="1"/>
    <col min="9735" max="9735" width="13.90625" style="375" bestFit="1" customWidth="1"/>
    <col min="9736" max="9736" width="18.81640625" style="375" customWidth="1"/>
    <col min="9737" max="9738" width="13.90625" style="375" bestFit="1" customWidth="1"/>
    <col min="9739" max="9739" width="34.36328125" style="375" customWidth="1"/>
    <col min="9740" max="9740" width="12.6328125" style="375" customWidth="1"/>
    <col min="9741" max="9741" width="19.90625" style="375" customWidth="1"/>
    <col min="9742" max="9984" width="9" style="375"/>
    <col min="9985" max="9985" width="18.81640625" style="375" customWidth="1"/>
    <col min="9986" max="9986" width="18.36328125" style="375" bestFit="1" customWidth="1"/>
    <col min="9987" max="9987" width="16.36328125" style="375" customWidth="1"/>
    <col min="9988" max="9988" width="18.453125" style="375" customWidth="1"/>
    <col min="9989" max="9989" width="17" style="375" customWidth="1"/>
    <col min="9990" max="9990" width="18.36328125" style="375" bestFit="1" customWidth="1"/>
    <col min="9991" max="9991" width="13.90625" style="375" bestFit="1" customWidth="1"/>
    <col min="9992" max="9992" width="18.81640625" style="375" customWidth="1"/>
    <col min="9993" max="9994" width="13.90625" style="375" bestFit="1" customWidth="1"/>
    <col min="9995" max="9995" width="34.36328125" style="375" customWidth="1"/>
    <col min="9996" max="9996" width="12.6328125" style="375" customWidth="1"/>
    <col min="9997" max="9997" width="19.90625" style="375" customWidth="1"/>
    <col min="9998" max="10240" width="9" style="375"/>
    <col min="10241" max="10241" width="18.81640625" style="375" customWidth="1"/>
    <col min="10242" max="10242" width="18.36328125" style="375" bestFit="1" customWidth="1"/>
    <col min="10243" max="10243" width="16.36328125" style="375" customWidth="1"/>
    <col min="10244" max="10244" width="18.453125" style="375" customWidth="1"/>
    <col min="10245" max="10245" width="17" style="375" customWidth="1"/>
    <col min="10246" max="10246" width="18.36328125" style="375" bestFit="1" customWidth="1"/>
    <col min="10247" max="10247" width="13.90625" style="375" bestFit="1" customWidth="1"/>
    <col min="10248" max="10248" width="18.81640625" style="375" customWidth="1"/>
    <col min="10249" max="10250" width="13.90625" style="375" bestFit="1" customWidth="1"/>
    <col min="10251" max="10251" width="34.36328125" style="375" customWidth="1"/>
    <col min="10252" max="10252" width="12.6328125" style="375" customWidth="1"/>
    <col min="10253" max="10253" width="19.90625" style="375" customWidth="1"/>
    <col min="10254" max="10496" width="9" style="375"/>
    <col min="10497" max="10497" width="18.81640625" style="375" customWidth="1"/>
    <col min="10498" max="10498" width="18.36328125" style="375" bestFit="1" customWidth="1"/>
    <col min="10499" max="10499" width="16.36328125" style="375" customWidth="1"/>
    <col min="10500" max="10500" width="18.453125" style="375" customWidth="1"/>
    <col min="10501" max="10501" width="17" style="375" customWidth="1"/>
    <col min="10502" max="10502" width="18.36328125" style="375" bestFit="1" customWidth="1"/>
    <col min="10503" max="10503" width="13.90625" style="375" bestFit="1" customWidth="1"/>
    <col min="10504" max="10504" width="18.81640625" style="375" customWidth="1"/>
    <col min="10505" max="10506" width="13.90625" style="375" bestFit="1" customWidth="1"/>
    <col min="10507" max="10507" width="34.36328125" style="375" customWidth="1"/>
    <col min="10508" max="10508" width="12.6328125" style="375" customWidth="1"/>
    <col min="10509" max="10509" width="19.90625" style="375" customWidth="1"/>
    <col min="10510" max="10752" width="9" style="375"/>
    <col min="10753" max="10753" width="18.81640625" style="375" customWidth="1"/>
    <col min="10754" max="10754" width="18.36328125" style="375" bestFit="1" customWidth="1"/>
    <col min="10755" max="10755" width="16.36328125" style="375" customWidth="1"/>
    <col min="10756" max="10756" width="18.453125" style="375" customWidth="1"/>
    <col min="10757" max="10757" width="17" style="375" customWidth="1"/>
    <col min="10758" max="10758" width="18.36328125" style="375" bestFit="1" customWidth="1"/>
    <col min="10759" max="10759" width="13.90625" style="375" bestFit="1" customWidth="1"/>
    <col min="10760" max="10760" width="18.81640625" style="375" customWidth="1"/>
    <col min="10761" max="10762" width="13.90625" style="375" bestFit="1" customWidth="1"/>
    <col min="10763" max="10763" width="34.36328125" style="375" customWidth="1"/>
    <col min="10764" max="10764" width="12.6328125" style="375" customWidth="1"/>
    <col min="10765" max="10765" width="19.90625" style="375" customWidth="1"/>
    <col min="10766" max="11008" width="9" style="375"/>
    <col min="11009" max="11009" width="18.81640625" style="375" customWidth="1"/>
    <col min="11010" max="11010" width="18.36328125" style="375" bestFit="1" customWidth="1"/>
    <col min="11011" max="11011" width="16.36328125" style="375" customWidth="1"/>
    <col min="11012" max="11012" width="18.453125" style="375" customWidth="1"/>
    <col min="11013" max="11013" width="17" style="375" customWidth="1"/>
    <col min="11014" max="11014" width="18.36328125" style="375" bestFit="1" customWidth="1"/>
    <col min="11015" max="11015" width="13.90625" style="375" bestFit="1" customWidth="1"/>
    <col min="11016" max="11016" width="18.81640625" style="375" customWidth="1"/>
    <col min="11017" max="11018" width="13.90625" style="375" bestFit="1" customWidth="1"/>
    <col min="11019" max="11019" width="34.36328125" style="375" customWidth="1"/>
    <col min="11020" max="11020" width="12.6328125" style="375" customWidth="1"/>
    <col min="11021" max="11021" width="19.90625" style="375" customWidth="1"/>
    <col min="11022" max="11264" width="9" style="375"/>
    <col min="11265" max="11265" width="18.81640625" style="375" customWidth="1"/>
    <col min="11266" max="11266" width="18.36328125" style="375" bestFit="1" customWidth="1"/>
    <col min="11267" max="11267" width="16.36328125" style="375" customWidth="1"/>
    <col min="11268" max="11268" width="18.453125" style="375" customWidth="1"/>
    <col min="11269" max="11269" width="17" style="375" customWidth="1"/>
    <col min="11270" max="11270" width="18.36328125" style="375" bestFit="1" customWidth="1"/>
    <col min="11271" max="11271" width="13.90625" style="375" bestFit="1" customWidth="1"/>
    <col min="11272" max="11272" width="18.81640625" style="375" customWidth="1"/>
    <col min="11273" max="11274" width="13.90625" style="375" bestFit="1" customWidth="1"/>
    <col min="11275" max="11275" width="34.36328125" style="375" customWidth="1"/>
    <col min="11276" max="11276" width="12.6328125" style="375" customWidth="1"/>
    <col min="11277" max="11277" width="19.90625" style="375" customWidth="1"/>
    <col min="11278" max="11520" width="9" style="375"/>
    <col min="11521" max="11521" width="18.81640625" style="375" customWidth="1"/>
    <col min="11522" max="11522" width="18.36328125" style="375" bestFit="1" customWidth="1"/>
    <col min="11523" max="11523" width="16.36328125" style="375" customWidth="1"/>
    <col min="11524" max="11524" width="18.453125" style="375" customWidth="1"/>
    <col min="11525" max="11525" width="17" style="375" customWidth="1"/>
    <col min="11526" max="11526" width="18.36328125" style="375" bestFit="1" customWidth="1"/>
    <col min="11527" max="11527" width="13.90625" style="375" bestFit="1" customWidth="1"/>
    <col min="11528" max="11528" width="18.81640625" style="375" customWidth="1"/>
    <col min="11529" max="11530" width="13.90625" style="375" bestFit="1" customWidth="1"/>
    <col min="11531" max="11531" width="34.36328125" style="375" customWidth="1"/>
    <col min="11532" max="11532" width="12.6328125" style="375" customWidth="1"/>
    <col min="11533" max="11533" width="19.90625" style="375" customWidth="1"/>
    <col min="11534" max="11776" width="9" style="375"/>
    <col min="11777" max="11777" width="18.81640625" style="375" customWidth="1"/>
    <col min="11778" max="11778" width="18.36328125" style="375" bestFit="1" customWidth="1"/>
    <col min="11779" max="11779" width="16.36328125" style="375" customWidth="1"/>
    <col min="11780" max="11780" width="18.453125" style="375" customWidth="1"/>
    <col min="11781" max="11781" width="17" style="375" customWidth="1"/>
    <col min="11782" max="11782" width="18.36328125" style="375" bestFit="1" customWidth="1"/>
    <col min="11783" max="11783" width="13.90625" style="375" bestFit="1" customWidth="1"/>
    <col min="11784" max="11784" width="18.81640625" style="375" customWidth="1"/>
    <col min="11785" max="11786" width="13.90625" style="375" bestFit="1" customWidth="1"/>
    <col min="11787" max="11787" width="34.36328125" style="375" customWidth="1"/>
    <col min="11788" max="11788" width="12.6328125" style="375" customWidth="1"/>
    <col min="11789" max="11789" width="19.90625" style="375" customWidth="1"/>
    <col min="11790" max="12032" width="9" style="375"/>
    <col min="12033" max="12033" width="18.81640625" style="375" customWidth="1"/>
    <col min="12034" max="12034" width="18.36328125" style="375" bestFit="1" customWidth="1"/>
    <col min="12035" max="12035" width="16.36328125" style="375" customWidth="1"/>
    <col min="12036" max="12036" width="18.453125" style="375" customWidth="1"/>
    <col min="12037" max="12037" width="17" style="375" customWidth="1"/>
    <col min="12038" max="12038" width="18.36328125" style="375" bestFit="1" customWidth="1"/>
    <col min="12039" max="12039" width="13.90625" style="375" bestFit="1" customWidth="1"/>
    <col min="12040" max="12040" width="18.81640625" style="375" customWidth="1"/>
    <col min="12041" max="12042" width="13.90625" style="375" bestFit="1" customWidth="1"/>
    <col min="12043" max="12043" width="34.36328125" style="375" customWidth="1"/>
    <col min="12044" max="12044" width="12.6328125" style="375" customWidth="1"/>
    <col min="12045" max="12045" width="19.90625" style="375" customWidth="1"/>
    <col min="12046" max="12288" width="9" style="375"/>
    <col min="12289" max="12289" width="18.81640625" style="375" customWidth="1"/>
    <col min="12290" max="12290" width="18.36328125" style="375" bestFit="1" customWidth="1"/>
    <col min="12291" max="12291" width="16.36328125" style="375" customWidth="1"/>
    <col min="12292" max="12292" width="18.453125" style="375" customWidth="1"/>
    <col min="12293" max="12293" width="17" style="375" customWidth="1"/>
    <col min="12294" max="12294" width="18.36328125" style="375" bestFit="1" customWidth="1"/>
    <col min="12295" max="12295" width="13.90625" style="375" bestFit="1" customWidth="1"/>
    <col min="12296" max="12296" width="18.81640625" style="375" customWidth="1"/>
    <col min="12297" max="12298" width="13.90625" style="375" bestFit="1" customWidth="1"/>
    <col min="12299" max="12299" width="34.36328125" style="375" customWidth="1"/>
    <col min="12300" max="12300" width="12.6328125" style="375" customWidth="1"/>
    <col min="12301" max="12301" width="19.90625" style="375" customWidth="1"/>
    <col min="12302" max="12544" width="9" style="375"/>
    <col min="12545" max="12545" width="18.81640625" style="375" customWidth="1"/>
    <col min="12546" max="12546" width="18.36328125" style="375" bestFit="1" customWidth="1"/>
    <col min="12547" max="12547" width="16.36328125" style="375" customWidth="1"/>
    <col min="12548" max="12548" width="18.453125" style="375" customWidth="1"/>
    <col min="12549" max="12549" width="17" style="375" customWidth="1"/>
    <col min="12550" max="12550" width="18.36328125" style="375" bestFit="1" customWidth="1"/>
    <col min="12551" max="12551" width="13.90625" style="375" bestFit="1" customWidth="1"/>
    <col min="12552" max="12552" width="18.81640625" style="375" customWidth="1"/>
    <col min="12553" max="12554" width="13.90625" style="375" bestFit="1" customWidth="1"/>
    <col min="12555" max="12555" width="34.36328125" style="375" customWidth="1"/>
    <col min="12556" max="12556" width="12.6328125" style="375" customWidth="1"/>
    <col min="12557" max="12557" width="19.90625" style="375" customWidth="1"/>
    <col min="12558" max="12800" width="9" style="375"/>
    <col min="12801" max="12801" width="18.81640625" style="375" customWidth="1"/>
    <col min="12802" max="12802" width="18.36328125" style="375" bestFit="1" customWidth="1"/>
    <col min="12803" max="12803" width="16.36328125" style="375" customWidth="1"/>
    <col min="12804" max="12804" width="18.453125" style="375" customWidth="1"/>
    <col min="12805" max="12805" width="17" style="375" customWidth="1"/>
    <col min="12806" max="12806" width="18.36328125" style="375" bestFit="1" customWidth="1"/>
    <col min="12807" max="12807" width="13.90625" style="375" bestFit="1" customWidth="1"/>
    <col min="12808" max="12808" width="18.81640625" style="375" customWidth="1"/>
    <col min="12809" max="12810" width="13.90625" style="375" bestFit="1" customWidth="1"/>
    <col min="12811" max="12811" width="34.36328125" style="375" customWidth="1"/>
    <col min="12812" max="12812" width="12.6328125" style="375" customWidth="1"/>
    <col min="12813" max="12813" width="19.90625" style="375" customWidth="1"/>
    <col min="12814" max="13056" width="9" style="375"/>
    <col min="13057" max="13057" width="18.81640625" style="375" customWidth="1"/>
    <col min="13058" max="13058" width="18.36328125" style="375" bestFit="1" customWidth="1"/>
    <col min="13059" max="13059" width="16.36328125" style="375" customWidth="1"/>
    <col min="13060" max="13060" width="18.453125" style="375" customWidth="1"/>
    <col min="13061" max="13061" width="17" style="375" customWidth="1"/>
    <col min="13062" max="13062" width="18.36328125" style="375" bestFit="1" customWidth="1"/>
    <col min="13063" max="13063" width="13.90625" style="375" bestFit="1" customWidth="1"/>
    <col min="13064" max="13064" width="18.81640625" style="375" customWidth="1"/>
    <col min="13065" max="13066" width="13.90625" style="375" bestFit="1" customWidth="1"/>
    <col min="13067" max="13067" width="34.36328125" style="375" customWidth="1"/>
    <col min="13068" max="13068" width="12.6328125" style="375" customWidth="1"/>
    <col min="13069" max="13069" width="19.90625" style="375" customWidth="1"/>
    <col min="13070" max="13312" width="9" style="375"/>
    <col min="13313" max="13313" width="18.81640625" style="375" customWidth="1"/>
    <col min="13314" max="13314" width="18.36328125" style="375" bestFit="1" customWidth="1"/>
    <col min="13315" max="13315" width="16.36328125" style="375" customWidth="1"/>
    <col min="13316" max="13316" width="18.453125" style="375" customWidth="1"/>
    <col min="13317" max="13317" width="17" style="375" customWidth="1"/>
    <col min="13318" max="13318" width="18.36328125" style="375" bestFit="1" customWidth="1"/>
    <col min="13319" max="13319" width="13.90625" style="375" bestFit="1" customWidth="1"/>
    <col min="13320" max="13320" width="18.81640625" style="375" customWidth="1"/>
    <col min="13321" max="13322" width="13.90625" style="375" bestFit="1" customWidth="1"/>
    <col min="13323" max="13323" width="34.36328125" style="375" customWidth="1"/>
    <col min="13324" max="13324" width="12.6328125" style="375" customWidth="1"/>
    <col min="13325" max="13325" width="19.90625" style="375" customWidth="1"/>
    <col min="13326" max="13568" width="9" style="375"/>
    <col min="13569" max="13569" width="18.81640625" style="375" customWidth="1"/>
    <col min="13570" max="13570" width="18.36328125" style="375" bestFit="1" customWidth="1"/>
    <col min="13571" max="13571" width="16.36328125" style="375" customWidth="1"/>
    <col min="13572" max="13572" width="18.453125" style="375" customWidth="1"/>
    <col min="13573" max="13573" width="17" style="375" customWidth="1"/>
    <col min="13574" max="13574" width="18.36328125" style="375" bestFit="1" customWidth="1"/>
    <col min="13575" max="13575" width="13.90625" style="375" bestFit="1" customWidth="1"/>
    <col min="13576" max="13576" width="18.81640625" style="375" customWidth="1"/>
    <col min="13577" max="13578" width="13.90625" style="375" bestFit="1" customWidth="1"/>
    <col min="13579" max="13579" width="34.36328125" style="375" customWidth="1"/>
    <col min="13580" max="13580" width="12.6328125" style="375" customWidth="1"/>
    <col min="13581" max="13581" width="19.90625" style="375" customWidth="1"/>
    <col min="13582" max="13824" width="9" style="375"/>
    <col min="13825" max="13825" width="18.81640625" style="375" customWidth="1"/>
    <col min="13826" max="13826" width="18.36328125" style="375" bestFit="1" customWidth="1"/>
    <col min="13827" max="13827" width="16.36328125" style="375" customWidth="1"/>
    <col min="13828" max="13828" width="18.453125" style="375" customWidth="1"/>
    <col min="13829" max="13829" width="17" style="375" customWidth="1"/>
    <col min="13830" max="13830" width="18.36328125" style="375" bestFit="1" customWidth="1"/>
    <col min="13831" max="13831" width="13.90625" style="375" bestFit="1" customWidth="1"/>
    <col min="13832" max="13832" width="18.81640625" style="375" customWidth="1"/>
    <col min="13833" max="13834" width="13.90625" style="375" bestFit="1" customWidth="1"/>
    <col min="13835" max="13835" width="34.36328125" style="375" customWidth="1"/>
    <col min="13836" max="13836" width="12.6328125" style="375" customWidth="1"/>
    <col min="13837" max="13837" width="19.90625" style="375" customWidth="1"/>
    <col min="13838" max="14080" width="9" style="375"/>
    <col min="14081" max="14081" width="18.81640625" style="375" customWidth="1"/>
    <col min="14082" max="14082" width="18.36328125" style="375" bestFit="1" customWidth="1"/>
    <col min="14083" max="14083" width="16.36328125" style="375" customWidth="1"/>
    <col min="14084" max="14084" width="18.453125" style="375" customWidth="1"/>
    <col min="14085" max="14085" width="17" style="375" customWidth="1"/>
    <col min="14086" max="14086" width="18.36328125" style="375" bestFit="1" customWidth="1"/>
    <col min="14087" max="14087" width="13.90625" style="375" bestFit="1" customWidth="1"/>
    <col min="14088" max="14088" width="18.81640625" style="375" customWidth="1"/>
    <col min="14089" max="14090" width="13.90625" style="375" bestFit="1" customWidth="1"/>
    <col min="14091" max="14091" width="34.36328125" style="375" customWidth="1"/>
    <col min="14092" max="14092" width="12.6328125" style="375" customWidth="1"/>
    <col min="14093" max="14093" width="19.90625" style="375" customWidth="1"/>
    <col min="14094" max="14336" width="9" style="375"/>
    <col min="14337" max="14337" width="18.81640625" style="375" customWidth="1"/>
    <col min="14338" max="14338" width="18.36328125" style="375" bestFit="1" customWidth="1"/>
    <col min="14339" max="14339" width="16.36328125" style="375" customWidth="1"/>
    <col min="14340" max="14340" width="18.453125" style="375" customWidth="1"/>
    <col min="14341" max="14341" width="17" style="375" customWidth="1"/>
    <col min="14342" max="14342" width="18.36328125" style="375" bestFit="1" customWidth="1"/>
    <col min="14343" max="14343" width="13.90625" style="375" bestFit="1" customWidth="1"/>
    <col min="14344" max="14344" width="18.81640625" style="375" customWidth="1"/>
    <col min="14345" max="14346" width="13.90625" style="375" bestFit="1" customWidth="1"/>
    <col min="14347" max="14347" width="34.36328125" style="375" customWidth="1"/>
    <col min="14348" max="14348" width="12.6328125" style="375" customWidth="1"/>
    <col min="14349" max="14349" width="19.90625" style="375" customWidth="1"/>
    <col min="14350" max="14592" width="9" style="375"/>
    <col min="14593" max="14593" width="18.81640625" style="375" customWidth="1"/>
    <col min="14594" max="14594" width="18.36328125" style="375" bestFit="1" customWidth="1"/>
    <col min="14595" max="14595" width="16.36328125" style="375" customWidth="1"/>
    <col min="14596" max="14596" width="18.453125" style="375" customWidth="1"/>
    <col min="14597" max="14597" width="17" style="375" customWidth="1"/>
    <col min="14598" max="14598" width="18.36328125" style="375" bestFit="1" customWidth="1"/>
    <col min="14599" max="14599" width="13.90625" style="375" bestFit="1" customWidth="1"/>
    <col min="14600" max="14600" width="18.81640625" style="375" customWidth="1"/>
    <col min="14601" max="14602" width="13.90625" style="375" bestFit="1" customWidth="1"/>
    <col min="14603" max="14603" width="34.36328125" style="375" customWidth="1"/>
    <col min="14604" max="14604" width="12.6328125" style="375" customWidth="1"/>
    <col min="14605" max="14605" width="19.90625" style="375" customWidth="1"/>
    <col min="14606" max="14848" width="9" style="375"/>
    <col min="14849" max="14849" width="18.81640625" style="375" customWidth="1"/>
    <col min="14850" max="14850" width="18.36328125" style="375" bestFit="1" customWidth="1"/>
    <col min="14851" max="14851" width="16.36328125" style="375" customWidth="1"/>
    <col min="14852" max="14852" width="18.453125" style="375" customWidth="1"/>
    <col min="14853" max="14853" width="17" style="375" customWidth="1"/>
    <col min="14854" max="14854" width="18.36328125" style="375" bestFit="1" customWidth="1"/>
    <col min="14855" max="14855" width="13.90625" style="375" bestFit="1" customWidth="1"/>
    <col min="14856" max="14856" width="18.81640625" style="375" customWidth="1"/>
    <col min="14857" max="14858" width="13.90625" style="375" bestFit="1" customWidth="1"/>
    <col min="14859" max="14859" width="34.36328125" style="375" customWidth="1"/>
    <col min="14860" max="14860" width="12.6328125" style="375" customWidth="1"/>
    <col min="14861" max="14861" width="19.90625" style="375" customWidth="1"/>
    <col min="14862" max="15104" width="9" style="375"/>
    <col min="15105" max="15105" width="18.81640625" style="375" customWidth="1"/>
    <col min="15106" max="15106" width="18.36328125" style="375" bestFit="1" customWidth="1"/>
    <col min="15107" max="15107" width="16.36328125" style="375" customWidth="1"/>
    <col min="15108" max="15108" width="18.453125" style="375" customWidth="1"/>
    <col min="15109" max="15109" width="17" style="375" customWidth="1"/>
    <col min="15110" max="15110" width="18.36328125" style="375" bestFit="1" customWidth="1"/>
    <col min="15111" max="15111" width="13.90625" style="375" bestFit="1" customWidth="1"/>
    <col min="15112" max="15112" width="18.81640625" style="375" customWidth="1"/>
    <col min="15113" max="15114" width="13.90625" style="375" bestFit="1" customWidth="1"/>
    <col min="15115" max="15115" width="34.36328125" style="375" customWidth="1"/>
    <col min="15116" max="15116" width="12.6328125" style="375" customWidth="1"/>
    <col min="15117" max="15117" width="19.90625" style="375" customWidth="1"/>
    <col min="15118" max="15360" width="9" style="375"/>
    <col min="15361" max="15361" width="18.81640625" style="375" customWidth="1"/>
    <col min="15362" max="15362" width="18.36328125" style="375" bestFit="1" customWidth="1"/>
    <col min="15363" max="15363" width="16.36328125" style="375" customWidth="1"/>
    <col min="15364" max="15364" width="18.453125" style="375" customWidth="1"/>
    <col min="15365" max="15365" width="17" style="375" customWidth="1"/>
    <col min="15366" max="15366" width="18.36328125" style="375" bestFit="1" customWidth="1"/>
    <col min="15367" max="15367" width="13.90625" style="375" bestFit="1" customWidth="1"/>
    <col min="15368" max="15368" width="18.81640625" style="375" customWidth="1"/>
    <col min="15369" max="15370" width="13.90625" style="375" bestFit="1" customWidth="1"/>
    <col min="15371" max="15371" width="34.36328125" style="375" customWidth="1"/>
    <col min="15372" max="15372" width="12.6328125" style="375" customWidth="1"/>
    <col min="15373" max="15373" width="19.90625" style="375" customWidth="1"/>
    <col min="15374" max="15616" width="9" style="375"/>
    <col min="15617" max="15617" width="18.81640625" style="375" customWidth="1"/>
    <col min="15618" max="15618" width="18.36328125" style="375" bestFit="1" customWidth="1"/>
    <col min="15619" max="15619" width="16.36328125" style="375" customWidth="1"/>
    <col min="15620" max="15620" width="18.453125" style="375" customWidth="1"/>
    <col min="15621" max="15621" width="17" style="375" customWidth="1"/>
    <col min="15622" max="15622" width="18.36328125" style="375" bestFit="1" customWidth="1"/>
    <col min="15623" max="15623" width="13.90625" style="375" bestFit="1" customWidth="1"/>
    <col min="15624" max="15624" width="18.81640625" style="375" customWidth="1"/>
    <col min="15625" max="15626" width="13.90625" style="375" bestFit="1" customWidth="1"/>
    <col min="15627" max="15627" width="34.36328125" style="375" customWidth="1"/>
    <col min="15628" max="15628" width="12.6328125" style="375" customWidth="1"/>
    <col min="15629" max="15629" width="19.90625" style="375" customWidth="1"/>
    <col min="15630" max="15872" width="9" style="375"/>
    <col min="15873" max="15873" width="18.81640625" style="375" customWidth="1"/>
    <col min="15874" max="15874" width="18.36328125" style="375" bestFit="1" customWidth="1"/>
    <col min="15875" max="15875" width="16.36328125" style="375" customWidth="1"/>
    <col min="15876" max="15876" width="18.453125" style="375" customWidth="1"/>
    <col min="15877" max="15877" width="17" style="375" customWidth="1"/>
    <col min="15878" max="15878" width="18.36328125" style="375" bestFit="1" customWidth="1"/>
    <col min="15879" max="15879" width="13.90625" style="375" bestFit="1" customWidth="1"/>
    <col min="15880" max="15880" width="18.81640625" style="375" customWidth="1"/>
    <col min="15881" max="15882" width="13.90625" style="375" bestFit="1" customWidth="1"/>
    <col min="15883" max="15883" width="34.36328125" style="375" customWidth="1"/>
    <col min="15884" max="15884" width="12.6328125" style="375" customWidth="1"/>
    <col min="15885" max="15885" width="19.90625" style="375" customWidth="1"/>
    <col min="15886" max="16128" width="9" style="375"/>
    <col min="16129" max="16129" width="18.81640625" style="375" customWidth="1"/>
    <col min="16130" max="16130" width="18.36328125" style="375" bestFit="1" customWidth="1"/>
    <col min="16131" max="16131" width="16.36328125" style="375" customWidth="1"/>
    <col min="16132" max="16132" width="18.453125" style="375" customWidth="1"/>
    <col min="16133" max="16133" width="17" style="375" customWidth="1"/>
    <col min="16134" max="16134" width="18.36328125" style="375" bestFit="1" customWidth="1"/>
    <col min="16135" max="16135" width="13.90625" style="375" bestFit="1" customWidth="1"/>
    <col min="16136" max="16136" width="18.81640625" style="375" customWidth="1"/>
    <col min="16137" max="16138" width="13.90625" style="375" bestFit="1" customWidth="1"/>
    <col min="16139" max="16139" width="34.36328125" style="375" customWidth="1"/>
    <col min="16140" max="16140" width="12.6328125" style="375" customWidth="1"/>
    <col min="16141" max="16141" width="19.90625" style="375" customWidth="1"/>
    <col min="16142" max="16384" width="9" style="375"/>
  </cols>
  <sheetData>
    <row r="1" spans="1:13" ht="38.25" customHeight="1"/>
    <row r="2" spans="1:13" ht="33" customHeight="1">
      <c r="A2" s="895" t="s">
        <v>414</v>
      </c>
      <c r="B2" s="895" t="s">
        <v>413</v>
      </c>
      <c r="C2" s="895" t="s">
        <v>412</v>
      </c>
      <c r="D2" s="896" t="s">
        <v>411</v>
      </c>
      <c r="E2" s="896" t="s">
        <v>410</v>
      </c>
      <c r="F2" s="896" t="s">
        <v>409</v>
      </c>
      <c r="G2" s="895" t="s">
        <v>408</v>
      </c>
      <c r="H2" s="897" t="s">
        <v>407</v>
      </c>
      <c r="I2" s="895" t="s">
        <v>406</v>
      </c>
      <c r="J2" s="895" t="s">
        <v>405</v>
      </c>
      <c r="K2" s="895" t="s">
        <v>404</v>
      </c>
      <c r="L2" s="898" t="s">
        <v>403</v>
      </c>
      <c r="M2" s="898"/>
    </row>
    <row r="3" spans="1:13">
      <c r="A3" s="899"/>
      <c r="B3" s="899"/>
      <c r="C3" s="899"/>
      <c r="D3" s="900"/>
      <c r="E3" s="900"/>
      <c r="F3" s="900"/>
      <c r="G3" s="899"/>
      <c r="H3" s="901"/>
      <c r="I3" s="899"/>
      <c r="J3" s="899"/>
      <c r="K3" s="899"/>
      <c r="L3" s="902" t="s">
        <v>402</v>
      </c>
      <c r="M3" s="903" t="s">
        <v>401</v>
      </c>
    </row>
    <row r="4" spans="1:13" ht="112.5" customHeight="1">
      <c r="A4" s="904"/>
      <c r="B4" s="904"/>
      <c r="C4" s="904"/>
      <c r="D4" s="904"/>
      <c r="E4" s="904"/>
      <c r="F4" s="904"/>
      <c r="G4" s="904"/>
      <c r="H4" s="904"/>
      <c r="I4" s="904"/>
      <c r="J4" s="904"/>
      <c r="K4" s="905" t="s">
        <v>1817</v>
      </c>
      <c r="L4" s="905" t="s">
        <v>416</v>
      </c>
      <c r="M4" s="905" t="s">
        <v>400</v>
      </c>
    </row>
    <row r="5" spans="1:13" ht="112.5" customHeight="1">
      <c r="A5" s="904"/>
      <c r="B5" s="904"/>
      <c r="C5" s="904"/>
      <c r="D5" s="904"/>
      <c r="E5" s="904"/>
      <c r="F5" s="904"/>
      <c r="G5" s="904"/>
      <c r="H5" s="904"/>
      <c r="I5" s="904"/>
      <c r="J5" s="904"/>
      <c r="K5" s="905" t="s">
        <v>1817</v>
      </c>
      <c r="L5" s="905" t="s">
        <v>416</v>
      </c>
      <c r="M5" s="905" t="s">
        <v>400</v>
      </c>
    </row>
    <row r="6" spans="1:13" ht="112.5" customHeight="1">
      <c r="A6" s="904"/>
      <c r="B6" s="904"/>
      <c r="C6" s="904"/>
      <c r="D6" s="904"/>
      <c r="E6" s="904"/>
      <c r="F6" s="904"/>
      <c r="G6" s="904"/>
      <c r="H6" s="904"/>
      <c r="I6" s="904"/>
      <c r="J6" s="904"/>
      <c r="K6" s="905" t="s">
        <v>1817</v>
      </c>
      <c r="L6" s="905" t="s">
        <v>416</v>
      </c>
      <c r="M6" s="905" t="s">
        <v>400</v>
      </c>
    </row>
    <row r="7" spans="1:13" ht="112.5" customHeight="1">
      <c r="A7" s="904"/>
      <c r="B7" s="904"/>
      <c r="C7" s="904"/>
      <c r="D7" s="904"/>
      <c r="E7" s="904"/>
      <c r="F7" s="904"/>
      <c r="G7" s="904"/>
      <c r="H7" s="904"/>
      <c r="I7" s="904"/>
      <c r="J7" s="904"/>
      <c r="K7" s="905" t="s">
        <v>1817</v>
      </c>
      <c r="L7" s="905" t="s">
        <v>416</v>
      </c>
      <c r="M7" s="905" t="s">
        <v>400</v>
      </c>
    </row>
    <row r="8" spans="1:13" ht="112.5" customHeight="1">
      <c r="A8" s="904"/>
      <c r="B8" s="904"/>
      <c r="C8" s="904"/>
      <c r="D8" s="904"/>
      <c r="E8" s="904"/>
      <c r="F8" s="904"/>
      <c r="G8" s="904"/>
      <c r="H8" s="904"/>
      <c r="I8" s="904"/>
      <c r="J8" s="904"/>
      <c r="K8" s="905" t="s">
        <v>1817</v>
      </c>
      <c r="L8" s="905" t="s">
        <v>416</v>
      </c>
      <c r="M8" s="905" t="s">
        <v>400</v>
      </c>
    </row>
    <row r="9" spans="1:13" ht="112.5" customHeight="1">
      <c r="A9" s="904"/>
      <c r="B9" s="904"/>
      <c r="C9" s="904"/>
      <c r="D9" s="904"/>
      <c r="E9" s="904"/>
      <c r="F9" s="904"/>
      <c r="G9" s="904"/>
      <c r="H9" s="904"/>
      <c r="I9" s="904"/>
      <c r="J9" s="904"/>
      <c r="K9" s="905" t="s">
        <v>1817</v>
      </c>
      <c r="L9" s="905" t="s">
        <v>416</v>
      </c>
      <c r="M9" s="905" t="s">
        <v>400</v>
      </c>
    </row>
    <row r="10" spans="1:13" ht="112.5" customHeight="1">
      <c r="A10" s="904"/>
      <c r="B10" s="904"/>
      <c r="C10" s="904"/>
      <c r="D10" s="904"/>
      <c r="E10" s="904"/>
      <c r="F10" s="904"/>
      <c r="G10" s="904"/>
      <c r="H10" s="904"/>
      <c r="I10" s="904"/>
      <c r="J10" s="904"/>
      <c r="K10" s="905" t="s">
        <v>1817</v>
      </c>
      <c r="L10" s="905" t="s">
        <v>416</v>
      </c>
      <c r="M10" s="905" t="s">
        <v>400</v>
      </c>
    </row>
    <row r="11" spans="1:13">
      <c r="A11" s="375" t="s">
        <v>399</v>
      </c>
      <c r="D11" s="375" t="s">
        <v>45</v>
      </c>
      <c r="K11" s="394"/>
      <c r="L11" s="394"/>
    </row>
    <row r="12" spans="1:13">
      <c r="A12" s="375" t="s">
        <v>398</v>
      </c>
    </row>
  </sheetData>
  <mergeCells count="12">
    <mergeCell ref="K2:K3"/>
    <mergeCell ref="L2:M2"/>
    <mergeCell ref="A2:A3"/>
    <mergeCell ref="B2:B3"/>
    <mergeCell ref="C2:C3"/>
    <mergeCell ref="D2:D3"/>
    <mergeCell ref="E2:E3"/>
    <mergeCell ref="F2:F3"/>
    <mergeCell ref="G2:G3"/>
    <mergeCell ref="H2:H3"/>
    <mergeCell ref="I2:I3"/>
    <mergeCell ref="J2:J3"/>
  </mergeCells>
  <phoneticPr fontId="6" type="noConversion"/>
  <printOptions horizontalCentered="1"/>
  <pageMargins left="0.23622047244094491" right="0.23622047244094491" top="1.1417322834645669" bottom="0.6692913385826772" header="0.27559055118110237" footer="0.51181102362204722"/>
  <pageSetup paperSize="9" scale="55" orientation="landscape" r:id="rId1"/>
  <headerFooter alignWithMargins="0">
    <oddFooter>&amp;L&amp;F&amp;C&amp;"標楷體,標準"&amp;10第 &amp;P 頁，共 &amp;N 頁&amp;R&amp;A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工作表48">
    <tabColor rgb="FFFFC000"/>
    <pageSetUpPr fitToPage="1"/>
  </sheetPr>
  <dimension ref="A1:L10"/>
  <sheetViews>
    <sheetView zoomScale="90" zoomScaleNormal="90" workbookViewId="0">
      <selection sqref="A1:XFD1048576"/>
    </sheetView>
  </sheetViews>
  <sheetFormatPr defaultColWidth="9" defaultRowHeight="17"/>
  <cols>
    <col min="1" max="1" width="13.90625" style="375" bestFit="1" customWidth="1"/>
    <col min="2" max="2" width="18.36328125" style="375" bestFit="1" customWidth="1"/>
    <col min="3" max="3" width="21.453125" style="375" customWidth="1"/>
    <col min="4" max="4" width="17.453125" style="375" customWidth="1"/>
    <col min="5" max="5" width="13.08984375" style="375" customWidth="1"/>
    <col min="6" max="6" width="15.6328125" style="375" customWidth="1"/>
    <col min="7" max="7" width="31.36328125" style="375" customWidth="1"/>
    <col min="8" max="8" width="12.453125" style="375" customWidth="1"/>
    <col min="9" max="9" width="20.90625" style="375" customWidth="1"/>
    <col min="10" max="256" width="9" style="375"/>
    <col min="257" max="257" width="13.90625" style="375" bestFit="1" customWidth="1"/>
    <col min="258" max="258" width="18.36328125" style="375" bestFit="1" customWidth="1"/>
    <col min="259" max="259" width="21.453125" style="375" customWidth="1"/>
    <col min="260" max="260" width="17.453125" style="375" customWidth="1"/>
    <col min="261" max="261" width="13.08984375" style="375" customWidth="1"/>
    <col min="262" max="262" width="15.6328125" style="375" customWidth="1"/>
    <col min="263" max="263" width="31.36328125" style="375" customWidth="1"/>
    <col min="264" max="264" width="12.453125" style="375" customWidth="1"/>
    <col min="265" max="265" width="20.90625" style="375" customWidth="1"/>
    <col min="266" max="512" width="9" style="375"/>
    <col min="513" max="513" width="13.90625" style="375" bestFit="1" customWidth="1"/>
    <col min="514" max="514" width="18.36328125" style="375" bestFit="1" customWidth="1"/>
    <col min="515" max="515" width="21.453125" style="375" customWidth="1"/>
    <col min="516" max="516" width="17.453125" style="375" customWidth="1"/>
    <col min="517" max="517" width="13.08984375" style="375" customWidth="1"/>
    <col min="518" max="518" width="15.6328125" style="375" customWidth="1"/>
    <col min="519" max="519" width="31.36328125" style="375" customWidth="1"/>
    <col min="520" max="520" width="12.453125" style="375" customWidth="1"/>
    <col min="521" max="521" width="20.90625" style="375" customWidth="1"/>
    <col min="522" max="768" width="9" style="375"/>
    <col min="769" max="769" width="13.90625" style="375" bestFit="1" customWidth="1"/>
    <col min="770" max="770" width="18.36328125" style="375" bestFit="1" customWidth="1"/>
    <col min="771" max="771" width="21.453125" style="375" customWidth="1"/>
    <col min="772" max="772" width="17.453125" style="375" customWidth="1"/>
    <col min="773" max="773" width="13.08984375" style="375" customWidth="1"/>
    <col min="774" max="774" width="15.6328125" style="375" customWidth="1"/>
    <col min="775" max="775" width="31.36328125" style="375" customWidth="1"/>
    <col min="776" max="776" width="12.453125" style="375" customWidth="1"/>
    <col min="777" max="777" width="20.90625" style="375" customWidth="1"/>
    <col min="778" max="1024" width="9" style="375"/>
    <col min="1025" max="1025" width="13.90625" style="375" bestFit="1" customWidth="1"/>
    <col min="1026" max="1026" width="18.36328125" style="375" bestFit="1" customWidth="1"/>
    <col min="1027" max="1027" width="21.453125" style="375" customWidth="1"/>
    <col min="1028" max="1028" width="17.453125" style="375" customWidth="1"/>
    <col min="1029" max="1029" width="13.08984375" style="375" customWidth="1"/>
    <col min="1030" max="1030" width="15.6328125" style="375" customWidth="1"/>
    <col min="1031" max="1031" width="31.36328125" style="375" customWidth="1"/>
    <col min="1032" max="1032" width="12.453125" style="375" customWidth="1"/>
    <col min="1033" max="1033" width="20.90625" style="375" customWidth="1"/>
    <col min="1034" max="1280" width="9" style="375"/>
    <col min="1281" max="1281" width="13.90625" style="375" bestFit="1" customWidth="1"/>
    <col min="1282" max="1282" width="18.36328125" style="375" bestFit="1" customWidth="1"/>
    <col min="1283" max="1283" width="21.453125" style="375" customWidth="1"/>
    <col min="1284" max="1284" width="17.453125" style="375" customWidth="1"/>
    <col min="1285" max="1285" width="13.08984375" style="375" customWidth="1"/>
    <col min="1286" max="1286" width="15.6328125" style="375" customWidth="1"/>
    <col min="1287" max="1287" width="31.36328125" style="375" customWidth="1"/>
    <col min="1288" max="1288" width="12.453125" style="375" customWidth="1"/>
    <col min="1289" max="1289" width="20.90625" style="375" customWidth="1"/>
    <col min="1290" max="1536" width="9" style="375"/>
    <col min="1537" max="1537" width="13.90625" style="375" bestFit="1" customWidth="1"/>
    <col min="1538" max="1538" width="18.36328125" style="375" bestFit="1" customWidth="1"/>
    <col min="1539" max="1539" width="21.453125" style="375" customWidth="1"/>
    <col min="1540" max="1540" width="17.453125" style="375" customWidth="1"/>
    <col min="1541" max="1541" width="13.08984375" style="375" customWidth="1"/>
    <col min="1542" max="1542" width="15.6328125" style="375" customWidth="1"/>
    <col min="1543" max="1543" width="31.36328125" style="375" customWidth="1"/>
    <col min="1544" max="1544" width="12.453125" style="375" customWidth="1"/>
    <col min="1545" max="1545" width="20.90625" style="375" customWidth="1"/>
    <col min="1546" max="1792" width="9" style="375"/>
    <col min="1793" max="1793" width="13.90625" style="375" bestFit="1" customWidth="1"/>
    <col min="1794" max="1794" width="18.36328125" style="375" bestFit="1" customWidth="1"/>
    <col min="1795" max="1795" width="21.453125" style="375" customWidth="1"/>
    <col min="1796" max="1796" width="17.453125" style="375" customWidth="1"/>
    <col min="1797" max="1797" width="13.08984375" style="375" customWidth="1"/>
    <col min="1798" max="1798" width="15.6328125" style="375" customWidth="1"/>
    <col min="1799" max="1799" width="31.36328125" style="375" customWidth="1"/>
    <col min="1800" max="1800" width="12.453125" style="375" customWidth="1"/>
    <col min="1801" max="1801" width="20.90625" style="375" customWidth="1"/>
    <col min="1802" max="2048" width="9" style="375"/>
    <col min="2049" max="2049" width="13.90625" style="375" bestFit="1" customWidth="1"/>
    <col min="2050" max="2050" width="18.36328125" style="375" bestFit="1" customWidth="1"/>
    <col min="2051" max="2051" width="21.453125" style="375" customWidth="1"/>
    <col min="2052" max="2052" width="17.453125" style="375" customWidth="1"/>
    <col min="2053" max="2053" width="13.08984375" style="375" customWidth="1"/>
    <col min="2054" max="2054" width="15.6328125" style="375" customWidth="1"/>
    <col min="2055" max="2055" width="31.36328125" style="375" customWidth="1"/>
    <col min="2056" max="2056" width="12.453125" style="375" customWidth="1"/>
    <col min="2057" max="2057" width="20.90625" style="375" customWidth="1"/>
    <col min="2058" max="2304" width="9" style="375"/>
    <col min="2305" max="2305" width="13.90625" style="375" bestFit="1" customWidth="1"/>
    <col min="2306" max="2306" width="18.36328125" style="375" bestFit="1" customWidth="1"/>
    <col min="2307" max="2307" width="21.453125" style="375" customWidth="1"/>
    <col min="2308" max="2308" width="17.453125" style="375" customWidth="1"/>
    <col min="2309" max="2309" width="13.08984375" style="375" customWidth="1"/>
    <col min="2310" max="2310" width="15.6328125" style="375" customWidth="1"/>
    <col min="2311" max="2311" width="31.36328125" style="375" customWidth="1"/>
    <col min="2312" max="2312" width="12.453125" style="375" customWidth="1"/>
    <col min="2313" max="2313" width="20.90625" style="375" customWidth="1"/>
    <col min="2314" max="2560" width="9" style="375"/>
    <col min="2561" max="2561" width="13.90625" style="375" bestFit="1" customWidth="1"/>
    <col min="2562" max="2562" width="18.36328125" style="375" bestFit="1" customWidth="1"/>
    <col min="2563" max="2563" width="21.453125" style="375" customWidth="1"/>
    <col min="2564" max="2564" width="17.453125" style="375" customWidth="1"/>
    <col min="2565" max="2565" width="13.08984375" style="375" customWidth="1"/>
    <col min="2566" max="2566" width="15.6328125" style="375" customWidth="1"/>
    <col min="2567" max="2567" width="31.36328125" style="375" customWidth="1"/>
    <col min="2568" max="2568" width="12.453125" style="375" customWidth="1"/>
    <col min="2569" max="2569" width="20.90625" style="375" customWidth="1"/>
    <col min="2570" max="2816" width="9" style="375"/>
    <col min="2817" max="2817" width="13.90625" style="375" bestFit="1" customWidth="1"/>
    <col min="2818" max="2818" width="18.36328125" style="375" bestFit="1" customWidth="1"/>
    <col min="2819" max="2819" width="21.453125" style="375" customWidth="1"/>
    <col min="2820" max="2820" width="17.453125" style="375" customWidth="1"/>
    <col min="2821" max="2821" width="13.08984375" style="375" customWidth="1"/>
    <col min="2822" max="2822" width="15.6328125" style="375" customWidth="1"/>
    <col min="2823" max="2823" width="31.36328125" style="375" customWidth="1"/>
    <col min="2824" max="2824" width="12.453125" style="375" customWidth="1"/>
    <col min="2825" max="2825" width="20.90625" style="375" customWidth="1"/>
    <col min="2826" max="3072" width="9" style="375"/>
    <col min="3073" max="3073" width="13.90625" style="375" bestFit="1" customWidth="1"/>
    <col min="3074" max="3074" width="18.36328125" style="375" bestFit="1" customWidth="1"/>
    <col min="3075" max="3075" width="21.453125" style="375" customWidth="1"/>
    <col min="3076" max="3076" width="17.453125" style="375" customWidth="1"/>
    <col min="3077" max="3077" width="13.08984375" style="375" customWidth="1"/>
    <col min="3078" max="3078" width="15.6328125" style="375" customWidth="1"/>
    <col min="3079" max="3079" width="31.36328125" style="375" customWidth="1"/>
    <col min="3080" max="3080" width="12.453125" style="375" customWidth="1"/>
    <col min="3081" max="3081" width="20.90625" style="375" customWidth="1"/>
    <col min="3082" max="3328" width="9" style="375"/>
    <col min="3329" max="3329" width="13.90625" style="375" bestFit="1" customWidth="1"/>
    <col min="3330" max="3330" width="18.36328125" style="375" bestFit="1" customWidth="1"/>
    <col min="3331" max="3331" width="21.453125" style="375" customWidth="1"/>
    <col min="3332" max="3332" width="17.453125" style="375" customWidth="1"/>
    <col min="3333" max="3333" width="13.08984375" style="375" customWidth="1"/>
    <col min="3334" max="3334" width="15.6328125" style="375" customWidth="1"/>
    <col min="3335" max="3335" width="31.36328125" style="375" customWidth="1"/>
    <col min="3336" max="3336" width="12.453125" style="375" customWidth="1"/>
    <col min="3337" max="3337" width="20.90625" style="375" customWidth="1"/>
    <col min="3338" max="3584" width="9" style="375"/>
    <col min="3585" max="3585" width="13.90625" style="375" bestFit="1" customWidth="1"/>
    <col min="3586" max="3586" width="18.36328125" style="375" bestFit="1" customWidth="1"/>
    <col min="3587" max="3587" width="21.453125" style="375" customWidth="1"/>
    <col min="3588" max="3588" width="17.453125" style="375" customWidth="1"/>
    <col min="3589" max="3589" width="13.08984375" style="375" customWidth="1"/>
    <col min="3590" max="3590" width="15.6328125" style="375" customWidth="1"/>
    <col min="3591" max="3591" width="31.36328125" style="375" customWidth="1"/>
    <col min="3592" max="3592" width="12.453125" style="375" customWidth="1"/>
    <col min="3593" max="3593" width="20.90625" style="375" customWidth="1"/>
    <col min="3594" max="3840" width="9" style="375"/>
    <col min="3841" max="3841" width="13.90625" style="375" bestFit="1" customWidth="1"/>
    <col min="3842" max="3842" width="18.36328125" style="375" bestFit="1" customWidth="1"/>
    <col min="3843" max="3843" width="21.453125" style="375" customWidth="1"/>
    <col min="3844" max="3844" width="17.453125" style="375" customWidth="1"/>
    <col min="3845" max="3845" width="13.08984375" style="375" customWidth="1"/>
    <col min="3846" max="3846" width="15.6328125" style="375" customWidth="1"/>
    <col min="3847" max="3847" width="31.36328125" style="375" customWidth="1"/>
    <col min="3848" max="3848" width="12.453125" style="375" customWidth="1"/>
    <col min="3849" max="3849" width="20.90625" style="375" customWidth="1"/>
    <col min="3850" max="4096" width="9" style="375"/>
    <col min="4097" max="4097" width="13.90625" style="375" bestFit="1" customWidth="1"/>
    <col min="4098" max="4098" width="18.36328125" style="375" bestFit="1" customWidth="1"/>
    <col min="4099" max="4099" width="21.453125" style="375" customWidth="1"/>
    <col min="4100" max="4100" width="17.453125" style="375" customWidth="1"/>
    <col min="4101" max="4101" width="13.08984375" style="375" customWidth="1"/>
    <col min="4102" max="4102" width="15.6328125" style="375" customWidth="1"/>
    <col min="4103" max="4103" width="31.36328125" style="375" customWidth="1"/>
    <col min="4104" max="4104" width="12.453125" style="375" customWidth="1"/>
    <col min="4105" max="4105" width="20.90625" style="375" customWidth="1"/>
    <col min="4106" max="4352" width="9" style="375"/>
    <col min="4353" max="4353" width="13.90625" style="375" bestFit="1" customWidth="1"/>
    <col min="4354" max="4354" width="18.36328125" style="375" bestFit="1" customWidth="1"/>
    <col min="4355" max="4355" width="21.453125" style="375" customWidth="1"/>
    <col min="4356" max="4356" width="17.453125" style="375" customWidth="1"/>
    <col min="4357" max="4357" width="13.08984375" style="375" customWidth="1"/>
    <col min="4358" max="4358" width="15.6328125" style="375" customWidth="1"/>
    <col min="4359" max="4359" width="31.36328125" style="375" customWidth="1"/>
    <col min="4360" max="4360" width="12.453125" style="375" customWidth="1"/>
    <col min="4361" max="4361" width="20.90625" style="375" customWidth="1"/>
    <col min="4362" max="4608" width="9" style="375"/>
    <col min="4609" max="4609" width="13.90625" style="375" bestFit="1" customWidth="1"/>
    <col min="4610" max="4610" width="18.36328125" style="375" bestFit="1" customWidth="1"/>
    <col min="4611" max="4611" width="21.453125" style="375" customWidth="1"/>
    <col min="4612" max="4612" width="17.453125" style="375" customWidth="1"/>
    <col min="4613" max="4613" width="13.08984375" style="375" customWidth="1"/>
    <col min="4614" max="4614" width="15.6328125" style="375" customWidth="1"/>
    <col min="4615" max="4615" width="31.36328125" style="375" customWidth="1"/>
    <col min="4616" max="4616" width="12.453125" style="375" customWidth="1"/>
    <col min="4617" max="4617" width="20.90625" style="375" customWidth="1"/>
    <col min="4618" max="4864" width="9" style="375"/>
    <col min="4865" max="4865" width="13.90625" style="375" bestFit="1" customWidth="1"/>
    <col min="4866" max="4866" width="18.36328125" style="375" bestFit="1" customWidth="1"/>
    <col min="4867" max="4867" width="21.453125" style="375" customWidth="1"/>
    <col min="4868" max="4868" width="17.453125" style="375" customWidth="1"/>
    <col min="4869" max="4869" width="13.08984375" style="375" customWidth="1"/>
    <col min="4870" max="4870" width="15.6328125" style="375" customWidth="1"/>
    <col min="4871" max="4871" width="31.36328125" style="375" customWidth="1"/>
    <col min="4872" max="4872" width="12.453125" style="375" customWidth="1"/>
    <col min="4873" max="4873" width="20.90625" style="375" customWidth="1"/>
    <col min="4874" max="5120" width="9" style="375"/>
    <col min="5121" max="5121" width="13.90625" style="375" bestFit="1" customWidth="1"/>
    <col min="5122" max="5122" width="18.36328125" style="375" bestFit="1" customWidth="1"/>
    <col min="5123" max="5123" width="21.453125" style="375" customWidth="1"/>
    <col min="5124" max="5124" width="17.453125" style="375" customWidth="1"/>
    <col min="5125" max="5125" width="13.08984375" style="375" customWidth="1"/>
    <col min="5126" max="5126" width="15.6328125" style="375" customWidth="1"/>
    <col min="5127" max="5127" width="31.36328125" style="375" customWidth="1"/>
    <col min="5128" max="5128" width="12.453125" style="375" customWidth="1"/>
    <col min="5129" max="5129" width="20.90625" style="375" customWidth="1"/>
    <col min="5130" max="5376" width="9" style="375"/>
    <col min="5377" max="5377" width="13.90625" style="375" bestFit="1" customWidth="1"/>
    <col min="5378" max="5378" width="18.36328125" style="375" bestFit="1" customWidth="1"/>
    <col min="5379" max="5379" width="21.453125" style="375" customWidth="1"/>
    <col min="5380" max="5380" width="17.453125" style="375" customWidth="1"/>
    <col min="5381" max="5381" width="13.08984375" style="375" customWidth="1"/>
    <col min="5382" max="5382" width="15.6328125" style="375" customWidth="1"/>
    <col min="5383" max="5383" width="31.36328125" style="375" customWidth="1"/>
    <col min="5384" max="5384" width="12.453125" style="375" customWidth="1"/>
    <col min="5385" max="5385" width="20.90625" style="375" customWidth="1"/>
    <col min="5386" max="5632" width="9" style="375"/>
    <col min="5633" max="5633" width="13.90625" style="375" bestFit="1" customWidth="1"/>
    <col min="5634" max="5634" width="18.36328125" style="375" bestFit="1" customWidth="1"/>
    <col min="5635" max="5635" width="21.453125" style="375" customWidth="1"/>
    <col min="5636" max="5636" width="17.453125" style="375" customWidth="1"/>
    <col min="5637" max="5637" width="13.08984375" style="375" customWidth="1"/>
    <col min="5638" max="5638" width="15.6328125" style="375" customWidth="1"/>
    <col min="5639" max="5639" width="31.36328125" style="375" customWidth="1"/>
    <col min="5640" max="5640" width="12.453125" style="375" customWidth="1"/>
    <col min="5641" max="5641" width="20.90625" style="375" customWidth="1"/>
    <col min="5642" max="5888" width="9" style="375"/>
    <col min="5889" max="5889" width="13.90625" style="375" bestFit="1" customWidth="1"/>
    <col min="5890" max="5890" width="18.36328125" style="375" bestFit="1" customWidth="1"/>
    <col min="5891" max="5891" width="21.453125" style="375" customWidth="1"/>
    <col min="5892" max="5892" width="17.453125" style="375" customWidth="1"/>
    <col min="5893" max="5893" width="13.08984375" style="375" customWidth="1"/>
    <col min="5894" max="5894" width="15.6328125" style="375" customWidth="1"/>
    <col min="5895" max="5895" width="31.36328125" style="375" customWidth="1"/>
    <col min="5896" max="5896" width="12.453125" style="375" customWidth="1"/>
    <col min="5897" max="5897" width="20.90625" style="375" customWidth="1"/>
    <col min="5898" max="6144" width="9" style="375"/>
    <col min="6145" max="6145" width="13.90625" style="375" bestFit="1" customWidth="1"/>
    <col min="6146" max="6146" width="18.36328125" style="375" bestFit="1" customWidth="1"/>
    <col min="6147" max="6147" width="21.453125" style="375" customWidth="1"/>
    <col min="6148" max="6148" width="17.453125" style="375" customWidth="1"/>
    <col min="6149" max="6149" width="13.08984375" style="375" customWidth="1"/>
    <col min="6150" max="6150" width="15.6328125" style="375" customWidth="1"/>
    <col min="6151" max="6151" width="31.36328125" style="375" customWidth="1"/>
    <col min="6152" max="6152" width="12.453125" style="375" customWidth="1"/>
    <col min="6153" max="6153" width="20.90625" style="375" customWidth="1"/>
    <col min="6154" max="6400" width="9" style="375"/>
    <col min="6401" max="6401" width="13.90625" style="375" bestFit="1" customWidth="1"/>
    <col min="6402" max="6402" width="18.36328125" style="375" bestFit="1" customWidth="1"/>
    <col min="6403" max="6403" width="21.453125" style="375" customWidth="1"/>
    <col min="6404" max="6404" width="17.453125" style="375" customWidth="1"/>
    <col min="6405" max="6405" width="13.08984375" style="375" customWidth="1"/>
    <col min="6406" max="6406" width="15.6328125" style="375" customWidth="1"/>
    <col min="6407" max="6407" width="31.36328125" style="375" customWidth="1"/>
    <col min="6408" max="6408" width="12.453125" style="375" customWidth="1"/>
    <col min="6409" max="6409" width="20.90625" style="375" customWidth="1"/>
    <col min="6410" max="6656" width="9" style="375"/>
    <col min="6657" max="6657" width="13.90625" style="375" bestFit="1" customWidth="1"/>
    <col min="6658" max="6658" width="18.36328125" style="375" bestFit="1" customWidth="1"/>
    <col min="6659" max="6659" width="21.453125" style="375" customWidth="1"/>
    <col min="6660" max="6660" width="17.453125" style="375" customWidth="1"/>
    <col min="6661" max="6661" width="13.08984375" style="375" customWidth="1"/>
    <col min="6662" max="6662" width="15.6328125" style="375" customWidth="1"/>
    <col min="6663" max="6663" width="31.36328125" style="375" customWidth="1"/>
    <col min="6664" max="6664" width="12.453125" style="375" customWidth="1"/>
    <col min="6665" max="6665" width="20.90625" style="375" customWidth="1"/>
    <col min="6666" max="6912" width="9" style="375"/>
    <col min="6913" max="6913" width="13.90625" style="375" bestFit="1" customWidth="1"/>
    <col min="6914" max="6914" width="18.36328125" style="375" bestFit="1" customWidth="1"/>
    <col min="6915" max="6915" width="21.453125" style="375" customWidth="1"/>
    <col min="6916" max="6916" width="17.453125" style="375" customWidth="1"/>
    <col min="6917" max="6917" width="13.08984375" style="375" customWidth="1"/>
    <col min="6918" max="6918" width="15.6328125" style="375" customWidth="1"/>
    <col min="6919" max="6919" width="31.36328125" style="375" customWidth="1"/>
    <col min="6920" max="6920" width="12.453125" style="375" customWidth="1"/>
    <col min="6921" max="6921" width="20.90625" style="375" customWidth="1"/>
    <col min="6922" max="7168" width="9" style="375"/>
    <col min="7169" max="7169" width="13.90625" style="375" bestFit="1" customWidth="1"/>
    <col min="7170" max="7170" width="18.36328125" style="375" bestFit="1" customWidth="1"/>
    <col min="7171" max="7171" width="21.453125" style="375" customWidth="1"/>
    <col min="7172" max="7172" width="17.453125" style="375" customWidth="1"/>
    <col min="7173" max="7173" width="13.08984375" style="375" customWidth="1"/>
    <col min="7174" max="7174" width="15.6328125" style="375" customWidth="1"/>
    <col min="7175" max="7175" width="31.36328125" style="375" customWidth="1"/>
    <col min="7176" max="7176" width="12.453125" style="375" customWidth="1"/>
    <col min="7177" max="7177" width="20.90625" style="375" customWidth="1"/>
    <col min="7178" max="7424" width="9" style="375"/>
    <col min="7425" max="7425" width="13.90625" style="375" bestFit="1" customWidth="1"/>
    <col min="7426" max="7426" width="18.36328125" style="375" bestFit="1" customWidth="1"/>
    <col min="7427" max="7427" width="21.453125" style="375" customWidth="1"/>
    <col min="7428" max="7428" width="17.453125" style="375" customWidth="1"/>
    <col min="7429" max="7429" width="13.08984375" style="375" customWidth="1"/>
    <col min="7430" max="7430" width="15.6328125" style="375" customWidth="1"/>
    <col min="7431" max="7431" width="31.36328125" style="375" customWidth="1"/>
    <col min="7432" max="7432" width="12.453125" style="375" customWidth="1"/>
    <col min="7433" max="7433" width="20.90625" style="375" customWidth="1"/>
    <col min="7434" max="7680" width="9" style="375"/>
    <col min="7681" max="7681" width="13.90625" style="375" bestFit="1" customWidth="1"/>
    <col min="7682" max="7682" width="18.36328125" style="375" bestFit="1" customWidth="1"/>
    <col min="7683" max="7683" width="21.453125" style="375" customWidth="1"/>
    <col min="7684" max="7684" width="17.453125" style="375" customWidth="1"/>
    <col min="7685" max="7685" width="13.08984375" style="375" customWidth="1"/>
    <col min="7686" max="7686" width="15.6328125" style="375" customWidth="1"/>
    <col min="7687" max="7687" width="31.36328125" style="375" customWidth="1"/>
    <col min="7688" max="7688" width="12.453125" style="375" customWidth="1"/>
    <col min="7689" max="7689" width="20.90625" style="375" customWidth="1"/>
    <col min="7690" max="7936" width="9" style="375"/>
    <col min="7937" max="7937" width="13.90625" style="375" bestFit="1" customWidth="1"/>
    <col min="7938" max="7938" width="18.36328125" style="375" bestFit="1" customWidth="1"/>
    <col min="7939" max="7939" width="21.453125" style="375" customWidth="1"/>
    <col min="7940" max="7940" width="17.453125" style="375" customWidth="1"/>
    <col min="7941" max="7941" width="13.08984375" style="375" customWidth="1"/>
    <col min="7942" max="7942" width="15.6328125" style="375" customWidth="1"/>
    <col min="7943" max="7943" width="31.36328125" style="375" customWidth="1"/>
    <col min="7944" max="7944" width="12.453125" style="375" customWidth="1"/>
    <col min="7945" max="7945" width="20.90625" style="375" customWidth="1"/>
    <col min="7946" max="8192" width="9" style="375"/>
    <col min="8193" max="8193" width="13.90625" style="375" bestFit="1" customWidth="1"/>
    <col min="8194" max="8194" width="18.36328125" style="375" bestFit="1" customWidth="1"/>
    <col min="8195" max="8195" width="21.453125" style="375" customWidth="1"/>
    <col min="8196" max="8196" width="17.453125" style="375" customWidth="1"/>
    <col min="8197" max="8197" width="13.08984375" style="375" customWidth="1"/>
    <col min="8198" max="8198" width="15.6328125" style="375" customWidth="1"/>
    <col min="8199" max="8199" width="31.36328125" style="375" customWidth="1"/>
    <col min="8200" max="8200" width="12.453125" style="375" customWidth="1"/>
    <col min="8201" max="8201" width="20.90625" style="375" customWidth="1"/>
    <col min="8202" max="8448" width="9" style="375"/>
    <col min="8449" max="8449" width="13.90625" style="375" bestFit="1" customWidth="1"/>
    <col min="8450" max="8450" width="18.36328125" style="375" bestFit="1" customWidth="1"/>
    <col min="8451" max="8451" width="21.453125" style="375" customWidth="1"/>
    <col min="8452" max="8452" width="17.453125" style="375" customWidth="1"/>
    <col min="8453" max="8453" width="13.08984375" style="375" customWidth="1"/>
    <col min="8454" max="8454" width="15.6328125" style="375" customWidth="1"/>
    <col min="8455" max="8455" width="31.36328125" style="375" customWidth="1"/>
    <col min="8456" max="8456" width="12.453125" style="375" customWidth="1"/>
    <col min="8457" max="8457" width="20.90625" style="375" customWidth="1"/>
    <col min="8458" max="8704" width="9" style="375"/>
    <col min="8705" max="8705" width="13.90625" style="375" bestFit="1" customWidth="1"/>
    <col min="8706" max="8706" width="18.36328125" style="375" bestFit="1" customWidth="1"/>
    <col min="8707" max="8707" width="21.453125" style="375" customWidth="1"/>
    <col min="8708" max="8708" width="17.453125" style="375" customWidth="1"/>
    <col min="8709" max="8709" width="13.08984375" style="375" customWidth="1"/>
    <col min="8710" max="8710" width="15.6328125" style="375" customWidth="1"/>
    <col min="8711" max="8711" width="31.36328125" style="375" customWidth="1"/>
    <col min="8712" max="8712" width="12.453125" style="375" customWidth="1"/>
    <col min="8713" max="8713" width="20.90625" style="375" customWidth="1"/>
    <col min="8714" max="8960" width="9" style="375"/>
    <col min="8961" max="8961" width="13.90625" style="375" bestFit="1" customWidth="1"/>
    <col min="8962" max="8962" width="18.36328125" style="375" bestFit="1" customWidth="1"/>
    <col min="8963" max="8963" width="21.453125" style="375" customWidth="1"/>
    <col min="8964" max="8964" width="17.453125" style="375" customWidth="1"/>
    <col min="8965" max="8965" width="13.08984375" style="375" customWidth="1"/>
    <col min="8966" max="8966" width="15.6328125" style="375" customWidth="1"/>
    <col min="8967" max="8967" width="31.36328125" style="375" customWidth="1"/>
    <col min="8968" max="8968" width="12.453125" style="375" customWidth="1"/>
    <col min="8969" max="8969" width="20.90625" style="375" customWidth="1"/>
    <col min="8970" max="9216" width="9" style="375"/>
    <col min="9217" max="9217" width="13.90625" style="375" bestFit="1" customWidth="1"/>
    <col min="9218" max="9218" width="18.36328125" style="375" bestFit="1" customWidth="1"/>
    <col min="9219" max="9219" width="21.453125" style="375" customWidth="1"/>
    <col min="9220" max="9220" width="17.453125" style="375" customWidth="1"/>
    <col min="9221" max="9221" width="13.08984375" style="375" customWidth="1"/>
    <col min="9222" max="9222" width="15.6328125" style="375" customWidth="1"/>
    <col min="9223" max="9223" width="31.36328125" style="375" customWidth="1"/>
    <col min="9224" max="9224" width="12.453125" style="375" customWidth="1"/>
    <col min="9225" max="9225" width="20.90625" style="375" customWidth="1"/>
    <col min="9226" max="9472" width="9" style="375"/>
    <col min="9473" max="9473" width="13.90625" style="375" bestFit="1" customWidth="1"/>
    <col min="9474" max="9474" width="18.36328125" style="375" bestFit="1" customWidth="1"/>
    <col min="9475" max="9475" width="21.453125" style="375" customWidth="1"/>
    <col min="9476" max="9476" width="17.453125" style="375" customWidth="1"/>
    <col min="9477" max="9477" width="13.08984375" style="375" customWidth="1"/>
    <col min="9478" max="9478" width="15.6328125" style="375" customWidth="1"/>
    <col min="9479" max="9479" width="31.36328125" style="375" customWidth="1"/>
    <col min="9480" max="9480" width="12.453125" style="375" customWidth="1"/>
    <col min="9481" max="9481" width="20.90625" style="375" customWidth="1"/>
    <col min="9482" max="9728" width="9" style="375"/>
    <col min="9729" max="9729" width="13.90625" style="375" bestFit="1" customWidth="1"/>
    <col min="9730" max="9730" width="18.36328125" style="375" bestFit="1" customWidth="1"/>
    <col min="9731" max="9731" width="21.453125" style="375" customWidth="1"/>
    <col min="9732" max="9732" width="17.453125" style="375" customWidth="1"/>
    <col min="9733" max="9733" width="13.08984375" style="375" customWidth="1"/>
    <col min="9734" max="9734" width="15.6328125" style="375" customWidth="1"/>
    <col min="9735" max="9735" width="31.36328125" style="375" customWidth="1"/>
    <col min="9736" max="9736" width="12.453125" style="375" customWidth="1"/>
    <col min="9737" max="9737" width="20.90625" style="375" customWidth="1"/>
    <col min="9738" max="9984" width="9" style="375"/>
    <col min="9985" max="9985" width="13.90625" style="375" bestFit="1" customWidth="1"/>
    <col min="9986" max="9986" width="18.36328125" style="375" bestFit="1" customWidth="1"/>
    <col min="9987" max="9987" width="21.453125" style="375" customWidth="1"/>
    <col min="9988" max="9988" width="17.453125" style="375" customWidth="1"/>
    <col min="9989" max="9989" width="13.08984375" style="375" customWidth="1"/>
    <col min="9990" max="9990" width="15.6328125" style="375" customWidth="1"/>
    <col min="9991" max="9991" width="31.36328125" style="375" customWidth="1"/>
    <col min="9992" max="9992" width="12.453125" style="375" customWidth="1"/>
    <col min="9993" max="9993" width="20.90625" style="375" customWidth="1"/>
    <col min="9994" max="10240" width="9" style="375"/>
    <col min="10241" max="10241" width="13.90625" style="375" bestFit="1" customWidth="1"/>
    <col min="10242" max="10242" width="18.36328125" style="375" bestFit="1" customWidth="1"/>
    <col min="10243" max="10243" width="21.453125" style="375" customWidth="1"/>
    <col min="10244" max="10244" width="17.453125" style="375" customWidth="1"/>
    <col min="10245" max="10245" width="13.08984375" style="375" customWidth="1"/>
    <col min="10246" max="10246" width="15.6328125" style="375" customWidth="1"/>
    <col min="10247" max="10247" width="31.36328125" style="375" customWidth="1"/>
    <col min="10248" max="10248" width="12.453125" style="375" customWidth="1"/>
    <col min="10249" max="10249" width="20.90625" style="375" customWidth="1"/>
    <col min="10250" max="10496" width="9" style="375"/>
    <col min="10497" max="10497" width="13.90625" style="375" bestFit="1" customWidth="1"/>
    <col min="10498" max="10498" width="18.36328125" style="375" bestFit="1" customWidth="1"/>
    <col min="10499" max="10499" width="21.453125" style="375" customWidth="1"/>
    <col min="10500" max="10500" width="17.453125" style="375" customWidth="1"/>
    <col min="10501" max="10501" width="13.08984375" style="375" customWidth="1"/>
    <col min="10502" max="10502" width="15.6328125" style="375" customWidth="1"/>
    <col min="10503" max="10503" width="31.36328125" style="375" customWidth="1"/>
    <col min="10504" max="10504" width="12.453125" style="375" customWidth="1"/>
    <col min="10505" max="10505" width="20.90625" style="375" customWidth="1"/>
    <col min="10506" max="10752" width="9" style="375"/>
    <col min="10753" max="10753" width="13.90625" style="375" bestFit="1" customWidth="1"/>
    <col min="10754" max="10754" width="18.36328125" style="375" bestFit="1" customWidth="1"/>
    <col min="10755" max="10755" width="21.453125" style="375" customWidth="1"/>
    <col min="10756" max="10756" width="17.453125" style="375" customWidth="1"/>
    <col min="10757" max="10757" width="13.08984375" style="375" customWidth="1"/>
    <col min="10758" max="10758" width="15.6328125" style="375" customWidth="1"/>
    <col min="10759" max="10759" width="31.36328125" style="375" customWidth="1"/>
    <col min="10760" max="10760" width="12.453125" style="375" customWidth="1"/>
    <col min="10761" max="10761" width="20.90625" style="375" customWidth="1"/>
    <col min="10762" max="11008" width="9" style="375"/>
    <col min="11009" max="11009" width="13.90625" style="375" bestFit="1" customWidth="1"/>
    <col min="11010" max="11010" width="18.36328125" style="375" bestFit="1" customWidth="1"/>
    <col min="11011" max="11011" width="21.453125" style="375" customWidth="1"/>
    <col min="11012" max="11012" width="17.453125" style="375" customWidth="1"/>
    <col min="11013" max="11013" width="13.08984375" style="375" customWidth="1"/>
    <col min="11014" max="11014" width="15.6328125" style="375" customWidth="1"/>
    <col min="11015" max="11015" width="31.36328125" style="375" customWidth="1"/>
    <col min="11016" max="11016" width="12.453125" style="375" customWidth="1"/>
    <col min="11017" max="11017" width="20.90625" style="375" customWidth="1"/>
    <col min="11018" max="11264" width="9" style="375"/>
    <col min="11265" max="11265" width="13.90625" style="375" bestFit="1" customWidth="1"/>
    <col min="11266" max="11266" width="18.36328125" style="375" bestFit="1" customWidth="1"/>
    <col min="11267" max="11267" width="21.453125" style="375" customWidth="1"/>
    <col min="11268" max="11268" width="17.453125" style="375" customWidth="1"/>
    <col min="11269" max="11269" width="13.08984375" style="375" customWidth="1"/>
    <col min="11270" max="11270" width="15.6328125" style="375" customWidth="1"/>
    <col min="11271" max="11271" width="31.36328125" style="375" customWidth="1"/>
    <col min="11272" max="11272" width="12.453125" style="375" customWidth="1"/>
    <col min="11273" max="11273" width="20.90625" style="375" customWidth="1"/>
    <col min="11274" max="11520" width="9" style="375"/>
    <col min="11521" max="11521" width="13.90625" style="375" bestFit="1" customWidth="1"/>
    <col min="11522" max="11522" width="18.36328125" style="375" bestFit="1" customWidth="1"/>
    <col min="11523" max="11523" width="21.453125" style="375" customWidth="1"/>
    <col min="11524" max="11524" width="17.453125" style="375" customWidth="1"/>
    <col min="11525" max="11525" width="13.08984375" style="375" customWidth="1"/>
    <col min="11526" max="11526" width="15.6328125" style="375" customWidth="1"/>
    <col min="11527" max="11527" width="31.36328125" style="375" customWidth="1"/>
    <col min="11528" max="11528" width="12.453125" style="375" customWidth="1"/>
    <col min="11529" max="11529" width="20.90625" style="375" customWidth="1"/>
    <col min="11530" max="11776" width="9" style="375"/>
    <col min="11777" max="11777" width="13.90625" style="375" bestFit="1" customWidth="1"/>
    <col min="11778" max="11778" width="18.36328125" style="375" bestFit="1" customWidth="1"/>
    <col min="11779" max="11779" width="21.453125" style="375" customWidth="1"/>
    <col min="11780" max="11780" width="17.453125" style="375" customWidth="1"/>
    <col min="11781" max="11781" width="13.08984375" style="375" customWidth="1"/>
    <col min="11782" max="11782" width="15.6328125" style="375" customWidth="1"/>
    <col min="11783" max="11783" width="31.36328125" style="375" customWidth="1"/>
    <col min="11784" max="11784" width="12.453125" style="375" customWidth="1"/>
    <col min="11785" max="11785" width="20.90625" style="375" customWidth="1"/>
    <col min="11786" max="12032" width="9" style="375"/>
    <col min="12033" max="12033" width="13.90625" style="375" bestFit="1" customWidth="1"/>
    <col min="12034" max="12034" width="18.36328125" style="375" bestFit="1" customWidth="1"/>
    <col min="12035" max="12035" width="21.453125" style="375" customWidth="1"/>
    <col min="12036" max="12036" width="17.453125" style="375" customWidth="1"/>
    <col min="12037" max="12037" width="13.08984375" style="375" customWidth="1"/>
    <col min="12038" max="12038" width="15.6328125" style="375" customWidth="1"/>
    <col min="12039" max="12039" width="31.36328125" style="375" customWidth="1"/>
    <col min="12040" max="12040" width="12.453125" style="375" customWidth="1"/>
    <col min="12041" max="12041" width="20.90625" style="375" customWidth="1"/>
    <col min="12042" max="12288" width="9" style="375"/>
    <col min="12289" max="12289" width="13.90625" style="375" bestFit="1" customWidth="1"/>
    <col min="12290" max="12290" width="18.36328125" style="375" bestFit="1" customWidth="1"/>
    <col min="12291" max="12291" width="21.453125" style="375" customWidth="1"/>
    <col min="12292" max="12292" width="17.453125" style="375" customWidth="1"/>
    <col min="12293" max="12293" width="13.08984375" style="375" customWidth="1"/>
    <col min="12294" max="12294" width="15.6328125" style="375" customWidth="1"/>
    <col min="12295" max="12295" width="31.36328125" style="375" customWidth="1"/>
    <col min="12296" max="12296" width="12.453125" style="375" customWidth="1"/>
    <col min="12297" max="12297" width="20.90625" style="375" customWidth="1"/>
    <col min="12298" max="12544" width="9" style="375"/>
    <col min="12545" max="12545" width="13.90625" style="375" bestFit="1" customWidth="1"/>
    <col min="12546" max="12546" width="18.36328125" style="375" bestFit="1" customWidth="1"/>
    <col min="12547" max="12547" width="21.453125" style="375" customWidth="1"/>
    <col min="12548" max="12548" width="17.453125" style="375" customWidth="1"/>
    <col min="12549" max="12549" width="13.08984375" style="375" customWidth="1"/>
    <col min="12550" max="12550" width="15.6328125" style="375" customWidth="1"/>
    <col min="12551" max="12551" width="31.36328125" style="375" customWidth="1"/>
    <col min="12552" max="12552" width="12.453125" style="375" customWidth="1"/>
    <col min="12553" max="12553" width="20.90625" style="375" customWidth="1"/>
    <col min="12554" max="12800" width="9" style="375"/>
    <col min="12801" max="12801" width="13.90625" style="375" bestFit="1" customWidth="1"/>
    <col min="12802" max="12802" width="18.36328125" style="375" bestFit="1" customWidth="1"/>
    <col min="12803" max="12803" width="21.453125" style="375" customWidth="1"/>
    <col min="12804" max="12804" width="17.453125" style="375" customWidth="1"/>
    <col min="12805" max="12805" width="13.08984375" style="375" customWidth="1"/>
    <col min="12806" max="12806" width="15.6328125" style="375" customWidth="1"/>
    <col min="12807" max="12807" width="31.36328125" style="375" customWidth="1"/>
    <col min="12808" max="12808" width="12.453125" style="375" customWidth="1"/>
    <col min="12809" max="12809" width="20.90625" style="375" customWidth="1"/>
    <col min="12810" max="13056" width="9" style="375"/>
    <col min="13057" max="13057" width="13.90625" style="375" bestFit="1" customWidth="1"/>
    <col min="13058" max="13058" width="18.36328125" style="375" bestFit="1" customWidth="1"/>
    <col min="13059" max="13059" width="21.453125" style="375" customWidth="1"/>
    <col min="13060" max="13060" width="17.453125" style="375" customWidth="1"/>
    <col min="13061" max="13061" width="13.08984375" style="375" customWidth="1"/>
    <col min="13062" max="13062" width="15.6328125" style="375" customWidth="1"/>
    <col min="13063" max="13063" width="31.36328125" style="375" customWidth="1"/>
    <col min="13064" max="13064" width="12.453125" style="375" customWidth="1"/>
    <col min="13065" max="13065" width="20.90625" style="375" customWidth="1"/>
    <col min="13066" max="13312" width="9" style="375"/>
    <col min="13313" max="13313" width="13.90625" style="375" bestFit="1" customWidth="1"/>
    <col min="13314" max="13314" width="18.36328125" style="375" bestFit="1" customWidth="1"/>
    <col min="13315" max="13315" width="21.453125" style="375" customWidth="1"/>
    <col min="13316" max="13316" width="17.453125" style="375" customWidth="1"/>
    <col min="13317" max="13317" width="13.08984375" style="375" customWidth="1"/>
    <col min="13318" max="13318" width="15.6328125" style="375" customWidth="1"/>
    <col min="13319" max="13319" width="31.36328125" style="375" customWidth="1"/>
    <col min="13320" max="13320" width="12.453125" style="375" customWidth="1"/>
    <col min="13321" max="13321" width="20.90625" style="375" customWidth="1"/>
    <col min="13322" max="13568" width="9" style="375"/>
    <col min="13569" max="13569" width="13.90625" style="375" bestFit="1" customWidth="1"/>
    <col min="13570" max="13570" width="18.36328125" style="375" bestFit="1" customWidth="1"/>
    <col min="13571" max="13571" width="21.453125" style="375" customWidth="1"/>
    <col min="13572" max="13572" width="17.453125" style="375" customWidth="1"/>
    <col min="13573" max="13573" width="13.08984375" style="375" customWidth="1"/>
    <col min="13574" max="13574" width="15.6328125" style="375" customWidth="1"/>
    <col min="13575" max="13575" width="31.36328125" style="375" customWidth="1"/>
    <col min="13576" max="13576" width="12.453125" style="375" customWidth="1"/>
    <col min="13577" max="13577" width="20.90625" style="375" customWidth="1"/>
    <col min="13578" max="13824" width="9" style="375"/>
    <col min="13825" max="13825" width="13.90625" style="375" bestFit="1" customWidth="1"/>
    <col min="13826" max="13826" width="18.36328125" style="375" bestFit="1" customWidth="1"/>
    <col min="13827" max="13827" width="21.453125" style="375" customWidth="1"/>
    <col min="13828" max="13828" width="17.453125" style="375" customWidth="1"/>
    <col min="13829" max="13829" width="13.08984375" style="375" customWidth="1"/>
    <col min="13830" max="13830" width="15.6328125" style="375" customWidth="1"/>
    <col min="13831" max="13831" width="31.36328125" style="375" customWidth="1"/>
    <col min="13832" max="13832" width="12.453125" style="375" customWidth="1"/>
    <col min="13833" max="13833" width="20.90625" style="375" customWidth="1"/>
    <col min="13834" max="14080" width="9" style="375"/>
    <col min="14081" max="14081" width="13.90625" style="375" bestFit="1" customWidth="1"/>
    <col min="14082" max="14082" width="18.36328125" style="375" bestFit="1" customWidth="1"/>
    <col min="14083" max="14083" width="21.453125" style="375" customWidth="1"/>
    <col min="14084" max="14084" width="17.453125" style="375" customWidth="1"/>
    <col min="14085" max="14085" width="13.08984375" style="375" customWidth="1"/>
    <col min="14086" max="14086" width="15.6328125" style="375" customWidth="1"/>
    <col min="14087" max="14087" width="31.36328125" style="375" customWidth="1"/>
    <col min="14088" max="14088" width="12.453125" style="375" customWidth="1"/>
    <col min="14089" max="14089" width="20.90625" style="375" customWidth="1"/>
    <col min="14090" max="14336" width="9" style="375"/>
    <col min="14337" max="14337" width="13.90625" style="375" bestFit="1" customWidth="1"/>
    <col min="14338" max="14338" width="18.36328125" style="375" bestFit="1" customWidth="1"/>
    <col min="14339" max="14339" width="21.453125" style="375" customWidth="1"/>
    <col min="14340" max="14340" width="17.453125" style="375" customWidth="1"/>
    <col min="14341" max="14341" width="13.08984375" style="375" customWidth="1"/>
    <col min="14342" max="14342" width="15.6328125" style="375" customWidth="1"/>
    <col min="14343" max="14343" width="31.36328125" style="375" customWidth="1"/>
    <col min="14344" max="14344" width="12.453125" style="375" customWidth="1"/>
    <col min="14345" max="14345" width="20.90625" style="375" customWidth="1"/>
    <col min="14346" max="14592" width="9" style="375"/>
    <col min="14593" max="14593" width="13.90625" style="375" bestFit="1" customWidth="1"/>
    <col min="14594" max="14594" width="18.36328125" style="375" bestFit="1" customWidth="1"/>
    <col min="14595" max="14595" width="21.453125" style="375" customWidth="1"/>
    <col min="14596" max="14596" width="17.453125" style="375" customWidth="1"/>
    <col min="14597" max="14597" width="13.08984375" style="375" customWidth="1"/>
    <col min="14598" max="14598" width="15.6328125" style="375" customWidth="1"/>
    <col min="14599" max="14599" width="31.36328125" style="375" customWidth="1"/>
    <col min="14600" max="14600" width="12.453125" style="375" customWidth="1"/>
    <col min="14601" max="14601" width="20.90625" style="375" customWidth="1"/>
    <col min="14602" max="14848" width="9" style="375"/>
    <col min="14849" max="14849" width="13.90625" style="375" bestFit="1" customWidth="1"/>
    <col min="14850" max="14850" width="18.36328125" style="375" bestFit="1" customWidth="1"/>
    <col min="14851" max="14851" width="21.453125" style="375" customWidth="1"/>
    <col min="14852" max="14852" width="17.453125" style="375" customWidth="1"/>
    <col min="14853" max="14853" width="13.08984375" style="375" customWidth="1"/>
    <col min="14854" max="14854" width="15.6328125" style="375" customWidth="1"/>
    <col min="14855" max="14855" width="31.36328125" style="375" customWidth="1"/>
    <col min="14856" max="14856" width="12.453125" style="375" customWidth="1"/>
    <col min="14857" max="14857" width="20.90625" style="375" customWidth="1"/>
    <col min="14858" max="15104" width="9" style="375"/>
    <col min="15105" max="15105" width="13.90625" style="375" bestFit="1" customWidth="1"/>
    <col min="15106" max="15106" width="18.36328125" style="375" bestFit="1" customWidth="1"/>
    <col min="15107" max="15107" width="21.453125" style="375" customWidth="1"/>
    <col min="15108" max="15108" width="17.453125" style="375" customWidth="1"/>
    <col min="15109" max="15109" width="13.08984375" style="375" customWidth="1"/>
    <col min="15110" max="15110" width="15.6328125" style="375" customWidth="1"/>
    <col min="15111" max="15111" width="31.36328125" style="375" customWidth="1"/>
    <col min="15112" max="15112" width="12.453125" style="375" customWidth="1"/>
    <col min="15113" max="15113" width="20.90625" style="375" customWidth="1"/>
    <col min="15114" max="15360" width="9" style="375"/>
    <col min="15361" max="15361" width="13.90625" style="375" bestFit="1" customWidth="1"/>
    <col min="15362" max="15362" width="18.36328125" style="375" bestFit="1" customWidth="1"/>
    <col min="15363" max="15363" width="21.453125" style="375" customWidth="1"/>
    <col min="15364" max="15364" width="17.453125" style="375" customWidth="1"/>
    <col min="15365" max="15365" width="13.08984375" style="375" customWidth="1"/>
    <col min="15366" max="15366" width="15.6328125" style="375" customWidth="1"/>
    <col min="15367" max="15367" width="31.36328125" style="375" customWidth="1"/>
    <col min="15368" max="15368" width="12.453125" style="375" customWidth="1"/>
    <col min="15369" max="15369" width="20.90625" style="375" customWidth="1"/>
    <col min="15370" max="15616" width="9" style="375"/>
    <col min="15617" max="15617" width="13.90625" style="375" bestFit="1" customWidth="1"/>
    <col min="15618" max="15618" width="18.36328125" style="375" bestFit="1" customWidth="1"/>
    <col min="15619" max="15619" width="21.453125" style="375" customWidth="1"/>
    <col min="15620" max="15620" width="17.453125" style="375" customWidth="1"/>
    <col min="15621" max="15621" width="13.08984375" style="375" customWidth="1"/>
    <col min="15622" max="15622" width="15.6328125" style="375" customWidth="1"/>
    <col min="15623" max="15623" width="31.36328125" style="375" customWidth="1"/>
    <col min="15624" max="15624" width="12.453125" style="375" customWidth="1"/>
    <col min="15625" max="15625" width="20.90625" style="375" customWidth="1"/>
    <col min="15626" max="15872" width="9" style="375"/>
    <col min="15873" max="15873" width="13.90625" style="375" bestFit="1" customWidth="1"/>
    <col min="15874" max="15874" width="18.36328125" style="375" bestFit="1" customWidth="1"/>
    <col min="15875" max="15875" width="21.453125" style="375" customWidth="1"/>
    <col min="15876" max="15876" width="17.453125" style="375" customWidth="1"/>
    <col min="15877" max="15877" width="13.08984375" style="375" customWidth="1"/>
    <col min="15878" max="15878" width="15.6328125" style="375" customWidth="1"/>
    <col min="15879" max="15879" width="31.36328125" style="375" customWidth="1"/>
    <col min="15880" max="15880" width="12.453125" style="375" customWidth="1"/>
    <col min="15881" max="15881" width="20.90625" style="375" customWidth="1"/>
    <col min="15882" max="16128" width="9" style="375"/>
    <col min="16129" max="16129" width="13.90625" style="375" bestFit="1" customWidth="1"/>
    <col min="16130" max="16130" width="18.36328125" style="375" bestFit="1" customWidth="1"/>
    <col min="16131" max="16131" width="21.453125" style="375" customWidth="1"/>
    <col min="16132" max="16132" width="17.453125" style="375" customWidth="1"/>
    <col min="16133" max="16133" width="13.08984375" style="375" customWidth="1"/>
    <col min="16134" max="16134" width="15.6328125" style="375" customWidth="1"/>
    <col min="16135" max="16135" width="31.36328125" style="375" customWidth="1"/>
    <col min="16136" max="16136" width="12.453125" style="375" customWidth="1"/>
    <col min="16137" max="16137" width="20.90625" style="375" customWidth="1"/>
    <col min="16138" max="16384" width="9" style="375"/>
  </cols>
  <sheetData>
    <row r="1" spans="1:12" ht="25.5" customHeight="1"/>
    <row r="2" spans="1:12" ht="16.5" customHeight="1">
      <c r="A2" s="906" t="s">
        <v>370</v>
      </c>
      <c r="B2" s="898" t="s">
        <v>420</v>
      </c>
      <c r="C2" s="898" t="s">
        <v>419</v>
      </c>
      <c r="D2" s="898" t="s">
        <v>409</v>
      </c>
      <c r="E2" s="898" t="s">
        <v>418</v>
      </c>
      <c r="F2" s="898" t="s">
        <v>417</v>
      </c>
      <c r="G2" s="906" t="s">
        <v>404</v>
      </c>
      <c r="H2" s="898" t="s">
        <v>403</v>
      </c>
      <c r="I2" s="898"/>
    </row>
    <row r="3" spans="1:12">
      <c r="A3" s="906"/>
      <c r="B3" s="898"/>
      <c r="C3" s="898"/>
      <c r="D3" s="898"/>
      <c r="E3" s="898"/>
      <c r="F3" s="898"/>
      <c r="G3" s="906"/>
      <c r="H3" s="902" t="s">
        <v>402</v>
      </c>
      <c r="I3" s="903" t="s">
        <v>401</v>
      </c>
    </row>
    <row r="4" spans="1:12" ht="117.75" customHeight="1">
      <c r="A4" s="904"/>
      <c r="B4" s="904"/>
      <c r="C4" s="904"/>
      <c r="D4" s="904"/>
      <c r="E4" s="904"/>
      <c r="F4" s="904"/>
      <c r="G4" s="905" t="s">
        <v>1818</v>
      </c>
      <c r="H4" s="905" t="s">
        <v>416</v>
      </c>
      <c r="I4" s="905" t="s">
        <v>400</v>
      </c>
    </row>
    <row r="5" spans="1:12" ht="117.75" customHeight="1">
      <c r="A5" s="904"/>
      <c r="B5" s="904"/>
      <c r="C5" s="904"/>
      <c r="D5" s="904"/>
      <c r="E5" s="904"/>
      <c r="F5" s="904"/>
      <c r="G5" s="905" t="s">
        <v>1818</v>
      </c>
      <c r="H5" s="905" t="s">
        <v>416</v>
      </c>
      <c r="I5" s="905" t="s">
        <v>400</v>
      </c>
    </row>
    <row r="6" spans="1:12" ht="117.75" customHeight="1">
      <c r="A6" s="904"/>
      <c r="B6" s="904"/>
      <c r="C6" s="904"/>
      <c r="D6" s="904"/>
      <c r="E6" s="904"/>
      <c r="F6" s="904"/>
      <c r="G6" s="905" t="s">
        <v>1818</v>
      </c>
      <c r="H6" s="905" t="s">
        <v>416</v>
      </c>
      <c r="I6" s="905" t="s">
        <v>400</v>
      </c>
    </row>
    <row r="7" spans="1:12" ht="117.75" customHeight="1">
      <c r="A7" s="904"/>
      <c r="B7" s="904"/>
      <c r="C7" s="904"/>
      <c r="D7" s="904"/>
      <c r="E7" s="904"/>
      <c r="F7" s="904"/>
      <c r="G7" s="905" t="s">
        <v>1818</v>
      </c>
      <c r="H7" s="905" t="s">
        <v>416</v>
      </c>
      <c r="I7" s="905" t="s">
        <v>400</v>
      </c>
    </row>
    <row r="8" spans="1:12" ht="117.75" customHeight="1">
      <c r="A8" s="904"/>
      <c r="B8" s="904"/>
      <c r="C8" s="904"/>
      <c r="D8" s="904"/>
      <c r="E8" s="904"/>
      <c r="F8" s="904"/>
      <c r="G8" s="905" t="s">
        <v>1818</v>
      </c>
      <c r="H8" s="905" t="s">
        <v>416</v>
      </c>
      <c r="I8" s="905" t="s">
        <v>400</v>
      </c>
    </row>
    <row r="9" spans="1:12">
      <c r="A9" s="375" t="s">
        <v>399</v>
      </c>
      <c r="D9" s="375" t="s">
        <v>45</v>
      </c>
      <c r="H9" s="375" t="s">
        <v>415</v>
      </c>
      <c r="K9" s="394"/>
      <c r="L9" s="394"/>
    </row>
    <row r="10" spans="1:12">
      <c r="A10" s="375" t="s">
        <v>398</v>
      </c>
    </row>
  </sheetData>
  <mergeCells count="8">
    <mergeCell ref="G2:G3"/>
    <mergeCell ref="H2:I2"/>
    <mergeCell ref="A2:A3"/>
    <mergeCell ref="B2:B3"/>
    <mergeCell ref="C2:C3"/>
    <mergeCell ref="D2:D3"/>
    <mergeCell ref="E2:E3"/>
    <mergeCell ref="F2:F3"/>
  </mergeCells>
  <phoneticPr fontId="6" type="noConversion"/>
  <printOptions horizontalCentered="1"/>
  <pageMargins left="0.23622047244094491" right="0.23622047244094491" top="1.1417322834645669" bottom="0.6692913385826772" header="0.27559055118110237" footer="0.51181102362204722"/>
  <pageSetup paperSize="9" scale="74" orientation="landscape" r:id="rId1"/>
  <headerFooter alignWithMargins="0">
    <oddFooter>&amp;L&amp;F&amp;C&amp;"標楷體,標準"&amp;10第 &amp;P 頁，共 &amp;N 頁&amp;R&amp;A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工作表49">
    <tabColor rgb="FFFFC000"/>
    <pageSetUpPr fitToPage="1"/>
  </sheetPr>
  <dimension ref="A1:L15"/>
  <sheetViews>
    <sheetView zoomScaleNormal="100" workbookViewId="0">
      <selection sqref="A1:XFD1048576"/>
    </sheetView>
  </sheetViews>
  <sheetFormatPr defaultColWidth="9" defaultRowHeight="17"/>
  <cols>
    <col min="1" max="1" width="13.90625" style="375" bestFit="1" customWidth="1"/>
    <col min="2" max="2" width="18.36328125" style="375" bestFit="1" customWidth="1"/>
    <col min="3" max="5" width="18.36328125" style="375" customWidth="1"/>
    <col min="6" max="6" width="18.36328125" style="375" bestFit="1" customWidth="1"/>
    <col min="7" max="7" width="18.36328125" style="375" customWidth="1"/>
    <col min="8" max="8" width="21.08984375" style="375" customWidth="1"/>
    <col min="9" max="9" width="44.453125" style="375" customWidth="1"/>
    <col min="10" max="10" width="12.453125" style="375" customWidth="1"/>
    <col min="11" max="11" width="20.453125" style="375" bestFit="1" customWidth="1"/>
    <col min="12" max="256" width="9" style="375"/>
    <col min="257" max="257" width="13.90625" style="375" bestFit="1" customWidth="1"/>
    <col min="258" max="258" width="18.36328125" style="375" bestFit="1" customWidth="1"/>
    <col min="259" max="261" width="18.36328125" style="375" customWidth="1"/>
    <col min="262" max="262" width="18.36328125" style="375" bestFit="1" customWidth="1"/>
    <col min="263" max="263" width="18.36328125" style="375" customWidth="1"/>
    <col min="264" max="264" width="21.08984375" style="375" customWidth="1"/>
    <col min="265" max="265" width="44.453125" style="375" customWidth="1"/>
    <col min="266" max="266" width="12.453125" style="375" customWidth="1"/>
    <col min="267" max="267" width="20.453125" style="375" bestFit="1" customWidth="1"/>
    <col min="268" max="512" width="9" style="375"/>
    <col min="513" max="513" width="13.90625" style="375" bestFit="1" customWidth="1"/>
    <col min="514" max="514" width="18.36328125" style="375" bestFit="1" customWidth="1"/>
    <col min="515" max="517" width="18.36328125" style="375" customWidth="1"/>
    <col min="518" max="518" width="18.36328125" style="375" bestFit="1" customWidth="1"/>
    <col min="519" max="519" width="18.36328125" style="375" customWidth="1"/>
    <col min="520" max="520" width="21.08984375" style="375" customWidth="1"/>
    <col min="521" max="521" width="44.453125" style="375" customWidth="1"/>
    <col min="522" max="522" width="12.453125" style="375" customWidth="1"/>
    <col min="523" max="523" width="20.453125" style="375" bestFit="1" customWidth="1"/>
    <col min="524" max="768" width="9" style="375"/>
    <col min="769" max="769" width="13.90625" style="375" bestFit="1" customWidth="1"/>
    <col min="770" max="770" width="18.36328125" style="375" bestFit="1" customWidth="1"/>
    <col min="771" max="773" width="18.36328125" style="375" customWidth="1"/>
    <col min="774" max="774" width="18.36328125" style="375" bestFit="1" customWidth="1"/>
    <col min="775" max="775" width="18.36328125" style="375" customWidth="1"/>
    <col min="776" max="776" width="21.08984375" style="375" customWidth="1"/>
    <col min="777" max="777" width="44.453125" style="375" customWidth="1"/>
    <col min="778" max="778" width="12.453125" style="375" customWidth="1"/>
    <col min="779" max="779" width="20.453125" style="375" bestFit="1" customWidth="1"/>
    <col min="780" max="1024" width="9" style="375"/>
    <col min="1025" max="1025" width="13.90625" style="375" bestFit="1" customWidth="1"/>
    <col min="1026" max="1026" width="18.36328125" style="375" bestFit="1" customWidth="1"/>
    <col min="1027" max="1029" width="18.36328125" style="375" customWidth="1"/>
    <col min="1030" max="1030" width="18.36328125" style="375" bestFit="1" customWidth="1"/>
    <col min="1031" max="1031" width="18.36328125" style="375" customWidth="1"/>
    <col min="1032" max="1032" width="21.08984375" style="375" customWidth="1"/>
    <col min="1033" max="1033" width="44.453125" style="375" customWidth="1"/>
    <col min="1034" max="1034" width="12.453125" style="375" customWidth="1"/>
    <col min="1035" max="1035" width="20.453125" style="375" bestFit="1" customWidth="1"/>
    <col min="1036" max="1280" width="9" style="375"/>
    <col min="1281" max="1281" width="13.90625" style="375" bestFit="1" customWidth="1"/>
    <col min="1282" max="1282" width="18.36328125" style="375" bestFit="1" customWidth="1"/>
    <col min="1283" max="1285" width="18.36328125" style="375" customWidth="1"/>
    <col min="1286" max="1286" width="18.36328125" style="375" bestFit="1" customWidth="1"/>
    <col min="1287" max="1287" width="18.36328125" style="375" customWidth="1"/>
    <col min="1288" max="1288" width="21.08984375" style="375" customWidth="1"/>
    <col min="1289" max="1289" width="44.453125" style="375" customWidth="1"/>
    <col min="1290" max="1290" width="12.453125" style="375" customWidth="1"/>
    <col min="1291" max="1291" width="20.453125" style="375" bestFit="1" customWidth="1"/>
    <col min="1292" max="1536" width="9" style="375"/>
    <col min="1537" max="1537" width="13.90625" style="375" bestFit="1" customWidth="1"/>
    <col min="1538" max="1538" width="18.36328125" style="375" bestFit="1" customWidth="1"/>
    <col min="1539" max="1541" width="18.36328125" style="375" customWidth="1"/>
    <col min="1542" max="1542" width="18.36328125" style="375" bestFit="1" customWidth="1"/>
    <col min="1543" max="1543" width="18.36328125" style="375" customWidth="1"/>
    <col min="1544" max="1544" width="21.08984375" style="375" customWidth="1"/>
    <col min="1545" max="1545" width="44.453125" style="375" customWidth="1"/>
    <col min="1546" max="1546" width="12.453125" style="375" customWidth="1"/>
    <col min="1547" max="1547" width="20.453125" style="375" bestFit="1" customWidth="1"/>
    <col min="1548" max="1792" width="9" style="375"/>
    <col min="1793" max="1793" width="13.90625" style="375" bestFit="1" customWidth="1"/>
    <col min="1794" max="1794" width="18.36328125" style="375" bestFit="1" customWidth="1"/>
    <col min="1795" max="1797" width="18.36328125" style="375" customWidth="1"/>
    <col min="1798" max="1798" width="18.36328125" style="375" bestFit="1" customWidth="1"/>
    <col min="1799" max="1799" width="18.36328125" style="375" customWidth="1"/>
    <col min="1800" max="1800" width="21.08984375" style="375" customWidth="1"/>
    <col min="1801" max="1801" width="44.453125" style="375" customWidth="1"/>
    <col min="1802" max="1802" width="12.453125" style="375" customWidth="1"/>
    <col min="1803" max="1803" width="20.453125" style="375" bestFit="1" customWidth="1"/>
    <col min="1804" max="2048" width="9" style="375"/>
    <col min="2049" max="2049" width="13.90625" style="375" bestFit="1" customWidth="1"/>
    <col min="2050" max="2050" width="18.36328125" style="375" bestFit="1" customWidth="1"/>
    <col min="2051" max="2053" width="18.36328125" style="375" customWidth="1"/>
    <col min="2054" max="2054" width="18.36328125" style="375" bestFit="1" customWidth="1"/>
    <col min="2055" max="2055" width="18.36328125" style="375" customWidth="1"/>
    <col min="2056" max="2056" width="21.08984375" style="375" customWidth="1"/>
    <col min="2057" max="2057" width="44.453125" style="375" customWidth="1"/>
    <col min="2058" max="2058" width="12.453125" style="375" customWidth="1"/>
    <col min="2059" max="2059" width="20.453125" style="375" bestFit="1" customWidth="1"/>
    <col min="2060" max="2304" width="9" style="375"/>
    <col min="2305" max="2305" width="13.90625" style="375" bestFit="1" customWidth="1"/>
    <col min="2306" max="2306" width="18.36328125" style="375" bestFit="1" customWidth="1"/>
    <col min="2307" max="2309" width="18.36328125" style="375" customWidth="1"/>
    <col min="2310" max="2310" width="18.36328125" style="375" bestFit="1" customWidth="1"/>
    <col min="2311" max="2311" width="18.36328125" style="375" customWidth="1"/>
    <col min="2312" max="2312" width="21.08984375" style="375" customWidth="1"/>
    <col min="2313" max="2313" width="44.453125" style="375" customWidth="1"/>
    <col min="2314" max="2314" width="12.453125" style="375" customWidth="1"/>
    <col min="2315" max="2315" width="20.453125" style="375" bestFit="1" customWidth="1"/>
    <col min="2316" max="2560" width="9" style="375"/>
    <col min="2561" max="2561" width="13.90625" style="375" bestFit="1" customWidth="1"/>
    <col min="2562" max="2562" width="18.36328125" style="375" bestFit="1" customWidth="1"/>
    <col min="2563" max="2565" width="18.36328125" style="375" customWidth="1"/>
    <col min="2566" max="2566" width="18.36328125" style="375" bestFit="1" customWidth="1"/>
    <col min="2567" max="2567" width="18.36328125" style="375" customWidth="1"/>
    <col min="2568" max="2568" width="21.08984375" style="375" customWidth="1"/>
    <col min="2569" max="2569" width="44.453125" style="375" customWidth="1"/>
    <col min="2570" max="2570" width="12.453125" style="375" customWidth="1"/>
    <col min="2571" max="2571" width="20.453125" style="375" bestFit="1" customWidth="1"/>
    <col min="2572" max="2816" width="9" style="375"/>
    <col min="2817" max="2817" width="13.90625" style="375" bestFit="1" customWidth="1"/>
    <col min="2818" max="2818" width="18.36328125" style="375" bestFit="1" customWidth="1"/>
    <col min="2819" max="2821" width="18.36328125" style="375" customWidth="1"/>
    <col min="2822" max="2822" width="18.36328125" style="375" bestFit="1" customWidth="1"/>
    <col min="2823" max="2823" width="18.36328125" style="375" customWidth="1"/>
    <col min="2824" max="2824" width="21.08984375" style="375" customWidth="1"/>
    <col min="2825" max="2825" width="44.453125" style="375" customWidth="1"/>
    <col min="2826" max="2826" width="12.453125" style="375" customWidth="1"/>
    <col min="2827" max="2827" width="20.453125" style="375" bestFit="1" customWidth="1"/>
    <col min="2828" max="3072" width="9" style="375"/>
    <col min="3073" max="3073" width="13.90625" style="375" bestFit="1" customWidth="1"/>
    <col min="3074" max="3074" width="18.36328125" style="375" bestFit="1" customWidth="1"/>
    <col min="3075" max="3077" width="18.36328125" style="375" customWidth="1"/>
    <col min="3078" max="3078" width="18.36328125" style="375" bestFit="1" customWidth="1"/>
    <col min="3079" max="3079" width="18.36328125" style="375" customWidth="1"/>
    <col min="3080" max="3080" width="21.08984375" style="375" customWidth="1"/>
    <col min="3081" max="3081" width="44.453125" style="375" customWidth="1"/>
    <col min="3082" max="3082" width="12.453125" style="375" customWidth="1"/>
    <col min="3083" max="3083" width="20.453125" style="375" bestFit="1" customWidth="1"/>
    <col min="3084" max="3328" width="9" style="375"/>
    <col min="3329" max="3329" width="13.90625" style="375" bestFit="1" customWidth="1"/>
    <col min="3330" max="3330" width="18.36328125" style="375" bestFit="1" customWidth="1"/>
    <col min="3331" max="3333" width="18.36328125" style="375" customWidth="1"/>
    <col min="3334" max="3334" width="18.36328125" style="375" bestFit="1" customWidth="1"/>
    <col min="3335" max="3335" width="18.36328125" style="375" customWidth="1"/>
    <col min="3336" max="3336" width="21.08984375" style="375" customWidth="1"/>
    <col min="3337" max="3337" width="44.453125" style="375" customWidth="1"/>
    <col min="3338" max="3338" width="12.453125" style="375" customWidth="1"/>
    <col min="3339" max="3339" width="20.453125" style="375" bestFit="1" customWidth="1"/>
    <col min="3340" max="3584" width="9" style="375"/>
    <col min="3585" max="3585" width="13.90625" style="375" bestFit="1" customWidth="1"/>
    <col min="3586" max="3586" width="18.36328125" style="375" bestFit="1" customWidth="1"/>
    <col min="3587" max="3589" width="18.36328125" style="375" customWidth="1"/>
    <col min="3590" max="3590" width="18.36328125" style="375" bestFit="1" customWidth="1"/>
    <col min="3591" max="3591" width="18.36328125" style="375" customWidth="1"/>
    <col min="3592" max="3592" width="21.08984375" style="375" customWidth="1"/>
    <col min="3593" max="3593" width="44.453125" style="375" customWidth="1"/>
    <col min="3594" max="3594" width="12.453125" style="375" customWidth="1"/>
    <col min="3595" max="3595" width="20.453125" style="375" bestFit="1" customWidth="1"/>
    <col min="3596" max="3840" width="9" style="375"/>
    <col min="3841" max="3841" width="13.90625" style="375" bestFit="1" customWidth="1"/>
    <col min="3842" max="3842" width="18.36328125" style="375" bestFit="1" customWidth="1"/>
    <col min="3843" max="3845" width="18.36328125" style="375" customWidth="1"/>
    <col min="3846" max="3846" width="18.36328125" style="375" bestFit="1" customWidth="1"/>
    <col min="3847" max="3847" width="18.36328125" style="375" customWidth="1"/>
    <col min="3848" max="3848" width="21.08984375" style="375" customWidth="1"/>
    <col min="3849" max="3849" width="44.453125" style="375" customWidth="1"/>
    <col min="3850" max="3850" width="12.453125" style="375" customWidth="1"/>
    <col min="3851" max="3851" width="20.453125" style="375" bestFit="1" customWidth="1"/>
    <col min="3852" max="4096" width="9" style="375"/>
    <col min="4097" max="4097" width="13.90625" style="375" bestFit="1" customWidth="1"/>
    <col min="4098" max="4098" width="18.36328125" style="375" bestFit="1" customWidth="1"/>
    <col min="4099" max="4101" width="18.36328125" style="375" customWidth="1"/>
    <col min="4102" max="4102" width="18.36328125" style="375" bestFit="1" customWidth="1"/>
    <col min="4103" max="4103" width="18.36328125" style="375" customWidth="1"/>
    <col min="4104" max="4104" width="21.08984375" style="375" customWidth="1"/>
    <col min="4105" max="4105" width="44.453125" style="375" customWidth="1"/>
    <col min="4106" max="4106" width="12.453125" style="375" customWidth="1"/>
    <col min="4107" max="4107" width="20.453125" style="375" bestFit="1" customWidth="1"/>
    <col min="4108" max="4352" width="9" style="375"/>
    <col min="4353" max="4353" width="13.90625" style="375" bestFit="1" customWidth="1"/>
    <col min="4354" max="4354" width="18.36328125" style="375" bestFit="1" customWidth="1"/>
    <col min="4355" max="4357" width="18.36328125" style="375" customWidth="1"/>
    <col min="4358" max="4358" width="18.36328125" style="375" bestFit="1" customWidth="1"/>
    <col min="4359" max="4359" width="18.36328125" style="375" customWidth="1"/>
    <col min="4360" max="4360" width="21.08984375" style="375" customWidth="1"/>
    <col min="4361" max="4361" width="44.453125" style="375" customWidth="1"/>
    <col min="4362" max="4362" width="12.453125" style="375" customWidth="1"/>
    <col min="4363" max="4363" width="20.453125" style="375" bestFit="1" customWidth="1"/>
    <col min="4364" max="4608" width="9" style="375"/>
    <col min="4609" max="4609" width="13.90625" style="375" bestFit="1" customWidth="1"/>
    <col min="4610" max="4610" width="18.36328125" style="375" bestFit="1" customWidth="1"/>
    <col min="4611" max="4613" width="18.36328125" style="375" customWidth="1"/>
    <col min="4614" max="4614" width="18.36328125" style="375" bestFit="1" customWidth="1"/>
    <col min="4615" max="4615" width="18.36328125" style="375" customWidth="1"/>
    <col min="4616" max="4616" width="21.08984375" style="375" customWidth="1"/>
    <col min="4617" max="4617" width="44.453125" style="375" customWidth="1"/>
    <col min="4618" max="4618" width="12.453125" style="375" customWidth="1"/>
    <col min="4619" max="4619" width="20.453125" style="375" bestFit="1" customWidth="1"/>
    <col min="4620" max="4864" width="9" style="375"/>
    <col min="4865" max="4865" width="13.90625" style="375" bestFit="1" customWidth="1"/>
    <col min="4866" max="4866" width="18.36328125" style="375" bestFit="1" customWidth="1"/>
    <col min="4867" max="4869" width="18.36328125" style="375" customWidth="1"/>
    <col min="4870" max="4870" width="18.36328125" style="375" bestFit="1" customWidth="1"/>
    <col min="4871" max="4871" width="18.36328125" style="375" customWidth="1"/>
    <col min="4872" max="4872" width="21.08984375" style="375" customWidth="1"/>
    <col min="4873" max="4873" width="44.453125" style="375" customWidth="1"/>
    <col min="4874" max="4874" width="12.453125" style="375" customWidth="1"/>
    <col min="4875" max="4875" width="20.453125" style="375" bestFit="1" customWidth="1"/>
    <col min="4876" max="5120" width="9" style="375"/>
    <col min="5121" max="5121" width="13.90625" style="375" bestFit="1" customWidth="1"/>
    <col min="5122" max="5122" width="18.36328125" style="375" bestFit="1" customWidth="1"/>
    <col min="5123" max="5125" width="18.36328125" style="375" customWidth="1"/>
    <col min="5126" max="5126" width="18.36328125" style="375" bestFit="1" customWidth="1"/>
    <col min="5127" max="5127" width="18.36328125" style="375" customWidth="1"/>
    <col min="5128" max="5128" width="21.08984375" style="375" customWidth="1"/>
    <col min="5129" max="5129" width="44.453125" style="375" customWidth="1"/>
    <col min="5130" max="5130" width="12.453125" style="375" customWidth="1"/>
    <col min="5131" max="5131" width="20.453125" style="375" bestFit="1" customWidth="1"/>
    <col min="5132" max="5376" width="9" style="375"/>
    <col min="5377" max="5377" width="13.90625" style="375" bestFit="1" customWidth="1"/>
    <col min="5378" max="5378" width="18.36328125" style="375" bestFit="1" customWidth="1"/>
    <col min="5379" max="5381" width="18.36328125" style="375" customWidth="1"/>
    <col min="5382" max="5382" width="18.36328125" style="375" bestFit="1" customWidth="1"/>
    <col min="5383" max="5383" width="18.36328125" style="375" customWidth="1"/>
    <col min="5384" max="5384" width="21.08984375" style="375" customWidth="1"/>
    <col min="5385" max="5385" width="44.453125" style="375" customWidth="1"/>
    <col min="5386" max="5386" width="12.453125" style="375" customWidth="1"/>
    <col min="5387" max="5387" width="20.453125" style="375" bestFit="1" customWidth="1"/>
    <col min="5388" max="5632" width="9" style="375"/>
    <col min="5633" max="5633" width="13.90625" style="375" bestFit="1" customWidth="1"/>
    <col min="5634" max="5634" width="18.36328125" style="375" bestFit="1" customWidth="1"/>
    <col min="5635" max="5637" width="18.36328125" style="375" customWidth="1"/>
    <col min="5638" max="5638" width="18.36328125" style="375" bestFit="1" customWidth="1"/>
    <col min="5639" max="5639" width="18.36328125" style="375" customWidth="1"/>
    <col min="5640" max="5640" width="21.08984375" style="375" customWidth="1"/>
    <col min="5641" max="5641" width="44.453125" style="375" customWidth="1"/>
    <col min="5642" max="5642" width="12.453125" style="375" customWidth="1"/>
    <col min="5643" max="5643" width="20.453125" style="375" bestFit="1" customWidth="1"/>
    <col min="5644" max="5888" width="9" style="375"/>
    <col min="5889" max="5889" width="13.90625" style="375" bestFit="1" customWidth="1"/>
    <col min="5890" max="5890" width="18.36328125" style="375" bestFit="1" customWidth="1"/>
    <col min="5891" max="5893" width="18.36328125" style="375" customWidth="1"/>
    <col min="5894" max="5894" width="18.36328125" style="375" bestFit="1" customWidth="1"/>
    <col min="5895" max="5895" width="18.36328125" style="375" customWidth="1"/>
    <col min="5896" max="5896" width="21.08984375" style="375" customWidth="1"/>
    <col min="5897" max="5897" width="44.453125" style="375" customWidth="1"/>
    <col min="5898" max="5898" width="12.453125" style="375" customWidth="1"/>
    <col min="5899" max="5899" width="20.453125" style="375" bestFit="1" customWidth="1"/>
    <col min="5900" max="6144" width="9" style="375"/>
    <col min="6145" max="6145" width="13.90625" style="375" bestFit="1" customWidth="1"/>
    <col min="6146" max="6146" width="18.36328125" style="375" bestFit="1" customWidth="1"/>
    <col min="6147" max="6149" width="18.36328125" style="375" customWidth="1"/>
    <col min="6150" max="6150" width="18.36328125" style="375" bestFit="1" customWidth="1"/>
    <col min="6151" max="6151" width="18.36328125" style="375" customWidth="1"/>
    <col min="6152" max="6152" width="21.08984375" style="375" customWidth="1"/>
    <col min="6153" max="6153" width="44.453125" style="375" customWidth="1"/>
    <col min="6154" max="6154" width="12.453125" style="375" customWidth="1"/>
    <col min="6155" max="6155" width="20.453125" style="375" bestFit="1" customWidth="1"/>
    <col min="6156" max="6400" width="9" style="375"/>
    <col min="6401" max="6401" width="13.90625" style="375" bestFit="1" customWidth="1"/>
    <col min="6402" max="6402" width="18.36328125" style="375" bestFit="1" customWidth="1"/>
    <col min="6403" max="6405" width="18.36328125" style="375" customWidth="1"/>
    <col min="6406" max="6406" width="18.36328125" style="375" bestFit="1" customWidth="1"/>
    <col min="6407" max="6407" width="18.36328125" style="375" customWidth="1"/>
    <col min="6408" max="6408" width="21.08984375" style="375" customWidth="1"/>
    <col min="6409" max="6409" width="44.453125" style="375" customWidth="1"/>
    <col min="6410" max="6410" width="12.453125" style="375" customWidth="1"/>
    <col min="6411" max="6411" width="20.453125" style="375" bestFit="1" customWidth="1"/>
    <col min="6412" max="6656" width="9" style="375"/>
    <col min="6657" max="6657" width="13.90625" style="375" bestFit="1" customWidth="1"/>
    <col min="6658" max="6658" width="18.36328125" style="375" bestFit="1" customWidth="1"/>
    <col min="6659" max="6661" width="18.36328125" style="375" customWidth="1"/>
    <col min="6662" max="6662" width="18.36328125" style="375" bestFit="1" customWidth="1"/>
    <col min="6663" max="6663" width="18.36328125" style="375" customWidth="1"/>
    <col min="6664" max="6664" width="21.08984375" style="375" customWidth="1"/>
    <col min="6665" max="6665" width="44.453125" style="375" customWidth="1"/>
    <col min="6666" max="6666" width="12.453125" style="375" customWidth="1"/>
    <col min="6667" max="6667" width="20.453125" style="375" bestFit="1" customWidth="1"/>
    <col min="6668" max="6912" width="9" style="375"/>
    <col min="6913" max="6913" width="13.90625" style="375" bestFit="1" customWidth="1"/>
    <col min="6914" max="6914" width="18.36328125" style="375" bestFit="1" customWidth="1"/>
    <col min="6915" max="6917" width="18.36328125" style="375" customWidth="1"/>
    <col min="6918" max="6918" width="18.36328125" style="375" bestFit="1" customWidth="1"/>
    <col min="6919" max="6919" width="18.36328125" style="375" customWidth="1"/>
    <col min="6920" max="6920" width="21.08984375" style="375" customWidth="1"/>
    <col min="6921" max="6921" width="44.453125" style="375" customWidth="1"/>
    <col min="6922" max="6922" width="12.453125" style="375" customWidth="1"/>
    <col min="6923" max="6923" width="20.453125" style="375" bestFit="1" customWidth="1"/>
    <col min="6924" max="7168" width="9" style="375"/>
    <col min="7169" max="7169" width="13.90625" style="375" bestFit="1" customWidth="1"/>
    <col min="7170" max="7170" width="18.36328125" style="375" bestFit="1" customWidth="1"/>
    <col min="7171" max="7173" width="18.36328125" style="375" customWidth="1"/>
    <col min="7174" max="7174" width="18.36328125" style="375" bestFit="1" customWidth="1"/>
    <col min="7175" max="7175" width="18.36328125" style="375" customWidth="1"/>
    <col min="7176" max="7176" width="21.08984375" style="375" customWidth="1"/>
    <col min="7177" max="7177" width="44.453125" style="375" customWidth="1"/>
    <col min="7178" max="7178" width="12.453125" style="375" customWidth="1"/>
    <col min="7179" max="7179" width="20.453125" style="375" bestFit="1" customWidth="1"/>
    <col min="7180" max="7424" width="9" style="375"/>
    <col min="7425" max="7425" width="13.90625" style="375" bestFit="1" customWidth="1"/>
    <col min="7426" max="7426" width="18.36328125" style="375" bestFit="1" customWidth="1"/>
    <col min="7427" max="7429" width="18.36328125" style="375" customWidth="1"/>
    <col min="7430" max="7430" width="18.36328125" style="375" bestFit="1" customWidth="1"/>
    <col min="7431" max="7431" width="18.36328125" style="375" customWidth="1"/>
    <col min="7432" max="7432" width="21.08984375" style="375" customWidth="1"/>
    <col min="7433" max="7433" width="44.453125" style="375" customWidth="1"/>
    <col min="7434" max="7434" width="12.453125" style="375" customWidth="1"/>
    <col min="7435" max="7435" width="20.453125" style="375" bestFit="1" customWidth="1"/>
    <col min="7436" max="7680" width="9" style="375"/>
    <col min="7681" max="7681" width="13.90625" style="375" bestFit="1" customWidth="1"/>
    <col min="7682" max="7682" width="18.36328125" style="375" bestFit="1" customWidth="1"/>
    <col min="7683" max="7685" width="18.36328125" style="375" customWidth="1"/>
    <col min="7686" max="7686" width="18.36328125" style="375" bestFit="1" customWidth="1"/>
    <col min="7687" max="7687" width="18.36328125" style="375" customWidth="1"/>
    <col min="7688" max="7688" width="21.08984375" style="375" customWidth="1"/>
    <col min="7689" max="7689" width="44.453125" style="375" customWidth="1"/>
    <col min="7690" max="7690" width="12.453125" style="375" customWidth="1"/>
    <col min="7691" max="7691" width="20.453125" style="375" bestFit="1" customWidth="1"/>
    <col min="7692" max="7936" width="9" style="375"/>
    <col min="7937" max="7937" width="13.90625" style="375" bestFit="1" customWidth="1"/>
    <col min="7938" max="7938" width="18.36328125" style="375" bestFit="1" customWidth="1"/>
    <col min="7939" max="7941" width="18.36328125" style="375" customWidth="1"/>
    <col min="7942" max="7942" width="18.36328125" style="375" bestFit="1" customWidth="1"/>
    <col min="7943" max="7943" width="18.36328125" style="375" customWidth="1"/>
    <col min="7944" max="7944" width="21.08984375" style="375" customWidth="1"/>
    <col min="7945" max="7945" width="44.453125" style="375" customWidth="1"/>
    <col min="7946" max="7946" width="12.453125" style="375" customWidth="1"/>
    <col min="7947" max="7947" width="20.453125" style="375" bestFit="1" customWidth="1"/>
    <col min="7948" max="8192" width="9" style="375"/>
    <col min="8193" max="8193" width="13.90625" style="375" bestFit="1" customWidth="1"/>
    <col min="8194" max="8194" width="18.36328125" style="375" bestFit="1" customWidth="1"/>
    <col min="8195" max="8197" width="18.36328125" style="375" customWidth="1"/>
    <col min="8198" max="8198" width="18.36328125" style="375" bestFit="1" customWidth="1"/>
    <col min="8199" max="8199" width="18.36328125" style="375" customWidth="1"/>
    <col min="8200" max="8200" width="21.08984375" style="375" customWidth="1"/>
    <col min="8201" max="8201" width="44.453125" style="375" customWidth="1"/>
    <col min="8202" max="8202" width="12.453125" style="375" customWidth="1"/>
    <col min="8203" max="8203" width="20.453125" style="375" bestFit="1" customWidth="1"/>
    <col min="8204" max="8448" width="9" style="375"/>
    <col min="8449" max="8449" width="13.90625" style="375" bestFit="1" customWidth="1"/>
    <col min="8450" max="8450" width="18.36328125" style="375" bestFit="1" customWidth="1"/>
    <col min="8451" max="8453" width="18.36328125" style="375" customWidth="1"/>
    <col min="8454" max="8454" width="18.36328125" style="375" bestFit="1" customWidth="1"/>
    <col min="8455" max="8455" width="18.36328125" style="375" customWidth="1"/>
    <col min="8456" max="8456" width="21.08984375" style="375" customWidth="1"/>
    <col min="8457" max="8457" width="44.453125" style="375" customWidth="1"/>
    <col min="8458" max="8458" width="12.453125" style="375" customWidth="1"/>
    <col min="8459" max="8459" width="20.453125" style="375" bestFit="1" customWidth="1"/>
    <col min="8460" max="8704" width="9" style="375"/>
    <col min="8705" max="8705" width="13.90625" style="375" bestFit="1" customWidth="1"/>
    <col min="8706" max="8706" width="18.36328125" style="375" bestFit="1" customWidth="1"/>
    <col min="8707" max="8709" width="18.36328125" style="375" customWidth="1"/>
    <col min="8710" max="8710" width="18.36328125" style="375" bestFit="1" customWidth="1"/>
    <col min="8711" max="8711" width="18.36328125" style="375" customWidth="1"/>
    <col min="8712" max="8712" width="21.08984375" style="375" customWidth="1"/>
    <col min="8713" max="8713" width="44.453125" style="375" customWidth="1"/>
    <col min="8714" max="8714" width="12.453125" style="375" customWidth="1"/>
    <col min="8715" max="8715" width="20.453125" style="375" bestFit="1" customWidth="1"/>
    <col min="8716" max="8960" width="9" style="375"/>
    <col min="8961" max="8961" width="13.90625" style="375" bestFit="1" customWidth="1"/>
    <col min="8962" max="8962" width="18.36328125" style="375" bestFit="1" customWidth="1"/>
    <col min="8963" max="8965" width="18.36328125" style="375" customWidth="1"/>
    <col min="8966" max="8966" width="18.36328125" style="375" bestFit="1" customWidth="1"/>
    <col min="8967" max="8967" width="18.36328125" style="375" customWidth="1"/>
    <col min="8968" max="8968" width="21.08984375" style="375" customWidth="1"/>
    <col min="8969" max="8969" width="44.453125" style="375" customWidth="1"/>
    <col min="8970" max="8970" width="12.453125" style="375" customWidth="1"/>
    <col min="8971" max="8971" width="20.453125" style="375" bestFit="1" customWidth="1"/>
    <col min="8972" max="9216" width="9" style="375"/>
    <col min="9217" max="9217" width="13.90625" style="375" bestFit="1" customWidth="1"/>
    <col min="9218" max="9218" width="18.36328125" style="375" bestFit="1" customWidth="1"/>
    <col min="9219" max="9221" width="18.36328125" style="375" customWidth="1"/>
    <col min="9222" max="9222" width="18.36328125" style="375" bestFit="1" customWidth="1"/>
    <col min="9223" max="9223" width="18.36328125" style="375" customWidth="1"/>
    <col min="9224" max="9224" width="21.08984375" style="375" customWidth="1"/>
    <col min="9225" max="9225" width="44.453125" style="375" customWidth="1"/>
    <col min="9226" max="9226" width="12.453125" style="375" customWidth="1"/>
    <col min="9227" max="9227" width="20.453125" style="375" bestFit="1" customWidth="1"/>
    <col min="9228" max="9472" width="9" style="375"/>
    <col min="9473" max="9473" width="13.90625" style="375" bestFit="1" customWidth="1"/>
    <col min="9474" max="9474" width="18.36328125" style="375" bestFit="1" customWidth="1"/>
    <col min="9475" max="9477" width="18.36328125" style="375" customWidth="1"/>
    <col min="9478" max="9478" width="18.36328125" style="375" bestFit="1" customWidth="1"/>
    <col min="9479" max="9479" width="18.36328125" style="375" customWidth="1"/>
    <col min="9480" max="9480" width="21.08984375" style="375" customWidth="1"/>
    <col min="9481" max="9481" width="44.453125" style="375" customWidth="1"/>
    <col min="9482" max="9482" width="12.453125" style="375" customWidth="1"/>
    <col min="9483" max="9483" width="20.453125" style="375" bestFit="1" customWidth="1"/>
    <col min="9484" max="9728" width="9" style="375"/>
    <col min="9729" max="9729" width="13.90625" style="375" bestFit="1" customWidth="1"/>
    <col min="9730" max="9730" width="18.36328125" style="375" bestFit="1" customWidth="1"/>
    <col min="9731" max="9733" width="18.36328125" style="375" customWidth="1"/>
    <col min="9734" max="9734" width="18.36328125" style="375" bestFit="1" customWidth="1"/>
    <col min="9735" max="9735" width="18.36328125" style="375" customWidth="1"/>
    <col min="9736" max="9736" width="21.08984375" style="375" customWidth="1"/>
    <col min="9737" max="9737" width="44.453125" style="375" customWidth="1"/>
    <col min="9738" max="9738" width="12.453125" style="375" customWidth="1"/>
    <col min="9739" max="9739" width="20.453125" style="375" bestFit="1" customWidth="1"/>
    <col min="9740" max="9984" width="9" style="375"/>
    <col min="9985" max="9985" width="13.90625" style="375" bestFit="1" customWidth="1"/>
    <col min="9986" max="9986" width="18.36328125" style="375" bestFit="1" customWidth="1"/>
    <col min="9987" max="9989" width="18.36328125" style="375" customWidth="1"/>
    <col min="9990" max="9990" width="18.36328125" style="375" bestFit="1" customWidth="1"/>
    <col min="9991" max="9991" width="18.36328125" style="375" customWidth="1"/>
    <col min="9992" max="9992" width="21.08984375" style="375" customWidth="1"/>
    <col min="9993" max="9993" width="44.453125" style="375" customWidth="1"/>
    <col min="9994" max="9994" width="12.453125" style="375" customWidth="1"/>
    <col min="9995" max="9995" width="20.453125" style="375" bestFit="1" customWidth="1"/>
    <col min="9996" max="10240" width="9" style="375"/>
    <col min="10241" max="10241" width="13.90625" style="375" bestFit="1" customWidth="1"/>
    <col min="10242" max="10242" width="18.36328125" style="375" bestFit="1" customWidth="1"/>
    <col min="10243" max="10245" width="18.36328125" style="375" customWidth="1"/>
    <col min="10246" max="10246" width="18.36328125" style="375" bestFit="1" customWidth="1"/>
    <col min="10247" max="10247" width="18.36328125" style="375" customWidth="1"/>
    <col min="10248" max="10248" width="21.08984375" style="375" customWidth="1"/>
    <col min="10249" max="10249" width="44.453125" style="375" customWidth="1"/>
    <col min="10250" max="10250" width="12.453125" style="375" customWidth="1"/>
    <col min="10251" max="10251" width="20.453125" style="375" bestFit="1" customWidth="1"/>
    <col min="10252" max="10496" width="9" style="375"/>
    <col min="10497" max="10497" width="13.90625" style="375" bestFit="1" customWidth="1"/>
    <col min="10498" max="10498" width="18.36328125" style="375" bestFit="1" customWidth="1"/>
    <col min="10499" max="10501" width="18.36328125" style="375" customWidth="1"/>
    <col min="10502" max="10502" width="18.36328125" style="375" bestFit="1" customWidth="1"/>
    <col min="10503" max="10503" width="18.36328125" style="375" customWidth="1"/>
    <col min="10504" max="10504" width="21.08984375" style="375" customWidth="1"/>
    <col min="10505" max="10505" width="44.453125" style="375" customWidth="1"/>
    <col min="10506" max="10506" width="12.453125" style="375" customWidth="1"/>
    <col min="10507" max="10507" width="20.453125" style="375" bestFit="1" customWidth="1"/>
    <col min="10508" max="10752" width="9" style="375"/>
    <col min="10753" max="10753" width="13.90625" style="375" bestFit="1" customWidth="1"/>
    <col min="10754" max="10754" width="18.36328125" style="375" bestFit="1" customWidth="1"/>
    <col min="10755" max="10757" width="18.36328125" style="375" customWidth="1"/>
    <col min="10758" max="10758" width="18.36328125" style="375" bestFit="1" customWidth="1"/>
    <col min="10759" max="10759" width="18.36328125" style="375" customWidth="1"/>
    <col min="10760" max="10760" width="21.08984375" style="375" customWidth="1"/>
    <col min="10761" max="10761" width="44.453125" style="375" customWidth="1"/>
    <col min="10762" max="10762" width="12.453125" style="375" customWidth="1"/>
    <col min="10763" max="10763" width="20.453125" style="375" bestFit="1" customWidth="1"/>
    <col min="10764" max="11008" width="9" style="375"/>
    <col min="11009" max="11009" width="13.90625" style="375" bestFit="1" customWidth="1"/>
    <col min="11010" max="11010" width="18.36328125" style="375" bestFit="1" customWidth="1"/>
    <col min="11011" max="11013" width="18.36328125" style="375" customWidth="1"/>
    <col min="11014" max="11014" width="18.36328125" style="375" bestFit="1" customWidth="1"/>
    <col min="11015" max="11015" width="18.36328125" style="375" customWidth="1"/>
    <col min="11016" max="11016" width="21.08984375" style="375" customWidth="1"/>
    <col min="11017" max="11017" width="44.453125" style="375" customWidth="1"/>
    <col min="11018" max="11018" width="12.453125" style="375" customWidth="1"/>
    <col min="11019" max="11019" width="20.453125" style="375" bestFit="1" customWidth="1"/>
    <col min="11020" max="11264" width="9" style="375"/>
    <col min="11265" max="11265" width="13.90625" style="375" bestFit="1" customWidth="1"/>
    <col min="11266" max="11266" width="18.36328125" style="375" bestFit="1" customWidth="1"/>
    <col min="11267" max="11269" width="18.36328125" style="375" customWidth="1"/>
    <col min="11270" max="11270" width="18.36328125" style="375" bestFit="1" customWidth="1"/>
    <col min="11271" max="11271" width="18.36328125" style="375" customWidth="1"/>
    <col min="11272" max="11272" width="21.08984375" style="375" customWidth="1"/>
    <col min="11273" max="11273" width="44.453125" style="375" customWidth="1"/>
    <col min="11274" max="11274" width="12.453125" style="375" customWidth="1"/>
    <col min="11275" max="11275" width="20.453125" style="375" bestFit="1" customWidth="1"/>
    <col min="11276" max="11520" width="9" style="375"/>
    <col min="11521" max="11521" width="13.90625" style="375" bestFit="1" customWidth="1"/>
    <col min="11522" max="11522" width="18.36328125" style="375" bestFit="1" customWidth="1"/>
    <col min="11523" max="11525" width="18.36328125" style="375" customWidth="1"/>
    <col min="11526" max="11526" width="18.36328125" style="375" bestFit="1" customWidth="1"/>
    <col min="11527" max="11527" width="18.36328125" style="375" customWidth="1"/>
    <col min="11528" max="11528" width="21.08984375" style="375" customWidth="1"/>
    <col min="11529" max="11529" width="44.453125" style="375" customWidth="1"/>
    <col min="11530" max="11530" width="12.453125" style="375" customWidth="1"/>
    <col min="11531" max="11531" width="20.453125" style="375" bestFit="1" customWidth="1"/>
    <col min="11532" max="11776" width="9" style="375"/>
    <col min="11777" max="11777" width="13.90625" style="375" bestFit="1" customWidth="1"/>
    <col min="11778" max="11778" width="18.36328125" style="375" bestFit="1" customWidth="1"/>
    <col min="11779" max="11781" width="18.36328125" style="375" customWidth="1"/>
    <col min="11782" max="11782" width="18.36328125" style="375" bestFit="1" customWidth="1"/>
    <col min="11783" max="11783" width="18.36328125" style="375" customWidth="1"/>
    <col min="11784" max="11784" width="21.08984375" style="375" customWidth="1"/>
    <col min="11785" max="11785" width="44.453125" style="375" customWidth="1"/>
    <col min="11786" max="11786" width="12.453125" style="375" customWidth="1"/>
    <col min="11787" max="11787" width="20.453125" style="375" bestFit="1" customWidth="1"/>
    <col min="11788" max="12032" width="9" style="375"/>
    <col min="12033" max="12033" width="13.90625" style="375" bestFit="1" customWidth="1"/>
    <col min="12034" max="12034" width="18.36328125" style="375" bestFit="1" customWidth="1"/>
    <col min="12035" max="12037" width="18.36328125" style="375" customWidth="1"/>
    <col min="12038" max="12038" width="18.36328125" style="375" bestFit="1" customWidth="1"/>
    <col min="12039" max="12039" width="18.36328125" style="375" customWidth="1"/>
    <col min="12040" max="12040" width="21.08984375" style="375" customWidth="1"/>
    <col min="12041" max="12041" width="44.453125" style="375" customWidth="1"/>
    <col min="12042" max="12042" width="12.453125" style="375" customWidth="1"/>
    <col min="12043" max="12043" width="20.453125" style="375" bestFit="1" customWidth="1"/>
    <col min="12044" max="12288" width="9" style="375"/>
    <col min="12289" max="12289" width="13.90625" style="375" bestFit="1" customWidth="1"/>
    <col min="12290" max="12290" width="18.36328125" style="375" bestFit="1" customWidth="1"/>
    <col min="12291" max="12293" width="18.36328125" style="375" customWidth="1"/>
    <col min="12294" max="12294" width="18.36328125" style="375" bestFit="1" customWidth="1"/>
    <col min="12295" max="12295" width="18.36328125" style="375" customWidth="1"/>
    <col min="12296" max="12296" width="21.08984375" style="375" customWidth="1"/>
    <col min="12297" max="12297" width="44.453125" style="375" customWidth="1"/>
    <col min="12298" max="12298" width="12.453125" style="375" customWidth="1"/>
    <col min="12299" max="12299" width="20.453125" style="375" bestFit="1" customWidth="1"/>
    <col min="12300" max="12544" width="9" style="375"/>
    <col min="12545" max="12545" width="13.90625" style="375" bestFit="1" customWidth="1"/>
    <col min="12546" max="12546" width="18.36328125" style="375" bestFit="1" customWidth="1"/>
    <col min="12547" max="12549" width="18.36328125" style="375" customWidth="1"/>
    <col min="12550" max="12550" width="18.36328125" style="375" bestFit="1" customWidth="1"/>
    <col min="12551" max="12551" width="18.36328125" style="375" customWidth="1"/>
    <col min="12552" max="12552" width="21.08984375" style="375" customWidth="1"/>
    <col min="12553" max="12553" width="44.453125" style="375" customWidth="1"/>
    <col min="12554" max="12554" width="12.453125" style="375" customWidth="1"/>
    <col min="12555" max="12555" width="20.453125" style="375" bestFit="1" customWidth="1"/>
    <col min="12556" max="12800" width="9" style="375"/>
    <col min="12801" max="12801" width="13.90625" style="375" bestFit="1" customWidth="1"/>
    <col min="12802" max="12802" width="18.36328125" style="375" bestFit="1" customWidth="1"/>
    <col min="12803" max="12805" width="18.36328125" style="375" customWidth="1"/>
    <col min="12806" max="12806" width="18.36328125" style="375" bestFit="1" customWidth="1"/>
    <col min="12807" max="12807" width="18.36328125" style="375" customWidth="1"/>
    <col min="12808" max="12808" width="21.08984375" style="375" customWidth="1"/>
    <col min="12809" max="12809" width="44.453125" style="375" customWidth="1"/>
    <col min="12810" max="12810" width="12.453125" style="375" customWidth="1"/>
    <col min="12811" max="12811" width="20.453125" style="375" bestFit="1" customWidth="1"/>
    <col min="12812" max="13056" width="9" style="375"/>
    <col min="13057" max="13057" width="13.90625" style="375" bestFit="1" customWidth="1"/>
    <col min="13058" max="13058" width="18.36328125" style="375" bestFit="1" customWidth="1"/>
    <col min="13059" max="13061" width="18.36328125" style="375" customWidth="1"/>
    <col min="13062" max="13062" width="18.36328125" style="375" bestFit="1" customWidth="1"/>
    <col min="13063" max="13063" width="18.36328125" style="375" customWidth="1"/>
    <col min="13064" max="13064" width="21.08984375" style="375" customWidth="1"/>
    <col min="13065" max="13065" width="44.453125" style="375" customWidth="1"/>
    <col min="13066" max="13066" width="12.453125" style="375" customWidth="1"/>
    <col min="13067" max="13067" width="20.453125" style="375" bestFit="1" customWidth="1"/>
    <col min="13068" max="13312" width="9" style="375"/>
    <col min="13313" max="13313" width="13.90625" style="375" bestFit="1" customWidth="1"/>
    <col min="13314" max="13314" width="18.36328125" style="375" bestFit="1" customWidth="1"/>
    <col min="13315" max="13317" width="18.36328125" style="375" customWidth="1"/>
    <col min="13318" max="13318" width="18.36328125" style="375" bestFit="1" customWidth="1"/>
    <col min="13319" max="13319" width="18.36328125" style="375" customWidth="1"/>
    <col min="13320" max="13320" width="21.08984375" style="375" customWidth="1"/>
    <col min="13321" max="13321" width="44.453125" style="375" customWidth="1"/>
    <col min="13322" max="13322" width="12.453125" style="375" customWidth="1"/>
    <col min="13323" max="13323" width="20.453125" style="375" bestFit="1" customWidth="1"/>
    <col min="13324" max="13568" width="9" style="375"/>
    <col min="13569" max="13569" width="13.90625" style="375" bestFit="1" customWidth="1"/>
    <col min="13570" max="13570" width="18.36328125" style="375" bestFit="1" customWidth="1"/>
    <col min="13571" max="13573" width="18.36328125" style="375" customWidth="1"/>
    <col min="13574" max="13574" width="18.36328125" style="375" bestFit="1" customWidth="1"/>
    <col min="13575" max="13575" width="18.36328125" style="375" customWidth="1"/>
    <col min="13576" max="13576" width="21.08984375" style="375" customWidth="1"/>
    <col min="13577" max="13577" width="44.453125" style="375" customWidth="1"/>
    <col min="13578" max="13578" width="12.453125" style="375" customWidth="1"/>
    <col min="13579" max="13579" width="20.453125" style="375" bestFit="1" customWidth="1"/>
    <col min="13580" max="13824" width="9" style="375"/>
    <col min="13825" max="13825" width="13.90625" style="375" bestFit="1" customWidth="1"/>
    <col min="13826" max="13826" width="18.36328125" style="375" bestFit="1" customWidth="1"/>
    <col min="13827" max="13829" width="18.36328125" style="375" customWidth="1"/>
    <col min="13830" max="13830" width="18.36328125" style="375" bestFit="1" customWidth="1"/>
    <col min="13831" max="13831" width="18.36328125" style="375" customWidth="1"/>
    <col min="13832" max="13832" width="21.08984375" style="375" customWidth="1"/>
    <col min="13833" max="13833" width="44.453125" style="375" customWidth="1"/>
    <col min="13834" max="13834" width="12.453125" style="375" customWidth="1"/>
    <col min="13835" max="13835" width="20.453125" style="375" bestFit="1" customWidth="1"/>
    <col min="13836" max="14080" width="9" style="375"/>
    <col min="14081" max="14081" width="13.90625" style="375" bestFit="1" customWidth="1"/>
    <col min="14082" max="14082" width="18.36328125" style="375" bestFit="1" customWidth="1"/>
    <col min="14083" max="14085" width="18.36328125" style="375" customWidth="1"/>
    <col min="14086" max="14086" width="18.36328125" style="375" bestFit="1" customWidth="1"/>
    <col min="14087" max="14087" width="18.36328125" style="375" customWidth="1"/>
    <col min="14088" max="14088" width="21.08984375" style="375" customWidth="1"/>
    <col min="14089" max="14089" width="44.453125" style="375" customWidth="1"/>
    <col min="14090" max="14090" width="12.453125" style="375" customWidth="1"/>
    <col min="14091" max="14091" width="20.453125" style="375" bestFit="1" customWidth="1"/>
    <col min="14092" max="14336" width="9" style="375"/>
    <col min="14337" max="14337" width="13.90625" style="375" bestFit="1" customWidth="1"/>
    <col min="14338" max="14338" width="18.36328125" style="375" bestFit="1" customWidth="1"/>
    <col min="14339" max="14341" width="18.36328125" style="375" customWidth="1"/>
    <col min="14342" max="14342" width="18.36328125" style="375" bestFit="1" customWidth="1"/>
    <col min="14343" max="14343" width="18.36328125" style="375" customWidth="1"/>
    <col min="14344" max="14344" width="21.08984375" style="375" customWidth="1"/>
    <col min="14345" max="14345" width="44.453125" style="375" customWidth="1"/>
    <col min="14346" max="14346" width="12.453125" style="375" customWidth="1"/>
    <col min="14347" max="14347" width="20.453125" style="375" bestFit="1" customWidth="1"/>
    <col min="14348" max="14592" width="9" style="375"/>
    <col min="14593" max="14593" width="13.90625" style="375" bestFit="1" customWidth="1"/>
    <col min="14594" max="14594" width="18.36328125" style="375" bestFit="1" customWidth="1"/>
    <col min="14595" max="14597" width="18.36328125" style="375" customWidth="1"/>
    <col min="14598" max="14598" width="18.36328125" style="375" bestFit="1" customWidth="1"/>
    <col min="14599" max="14599" width="18.36328125" style="375" customWidth="1"/>
    <col min="14600" max="14600" width="21.08984375" style="375" customWidth="1"/>
    <col min="14601" max="14601" width="44.453125" style="375" customWidth="1"/>
    <col min="14602" max="14602" width="12.453125" style="375" customWidth="1"/>
    <col min="14603" max="14603" width="20.453125" style="375" bestFit="1" customWidth="1"/>
    <col min="14604" max="14848" width="9" style="375"/>
    <col min="14849" max="14849" width="13.90625" style="375" bestFit="1" customWidth="1"/>
    <col min="14850" max="14850" width="18.36328125" style="375" bestFit="1" customWidth="1"/>
    <col min="14851" max="14853" width="18.36328125" style="375" customWidth="1"/>
    <col min="14854" max="14854" width="18.36328125" style="375" bestFit="1" customWidth="1"/>
    <col min="14855" max="14855" width="18.36328125" style="375" customWidth="1"/>
    <col min="14856" max="14856" width="21.08984375" style="375" customWidth="1"/>
    <col min="14857" max="14857" width="44.453125" style="375" customWidth="1"/>
    <col min="14858" max="14858" width="12.453125" style="375" customWidth="1"/>
    <col min="14859" max="14859" width="20.453125" style="375" bestFit="1" customWidth="1"/>
    <col min="14860" max="15104" width="9" style="375"/>
    <col min="15105" max="15105" width="13.90625" style="375" bestFit="1" customWidth="1"/>
    <col min="15106" max="15106" width="18.36328125" style="375" bestFit="1" customWidth="1"/>
    <col min="15107" max="15109" width="18.36328125" style="375" customWidth="1"/>
    <col min="15110" max="15110" width="18.36328125" style="375" bestFit="1" customWidth="1"/>
    <col min="15111" max="15111" width="18.36328125" style="375" customWidth="1"/>
    <col min="15112" max="15112" width="21.08984375" style="375" customWidth="1"/>
    <col min="15113" max="15113" width="44.453125" style="375" customWidth="1"/>
    <col min="15114" max="15114" width="12.453125" style="375" customWidth="1"/>
    <col min="15115" max="15115" width="20.453125" style="375" bestFit="1" customWidth="1"/>
    <col min="15116" max="15360" width="9" style="375"/>
    <col min="15361" max="15361" width="13.90625" style="375" bestFit="1" customWidth="1"/>
    <col min="15362" max="15362" width="18.36328125" style="375" bestFit="1" customWidth="1"/>
    <col min="15363" max="15365" width="18.36328125" style="375" customWidth="1"/>
    <col min="15366" max="15366" width="18.36328125" style="375" bestFit="1" customWidth="1"/>
    <col min="15367" max="15367" width="18.36328125" style="375" customWidth="1"/>
    <col min="15368" max="15368" width="21.08984375" style="375" customWidth="1"/>
    <col min="15369" max="15369" width="44.453125" style="375" customWidth="1"/>
    <col min="15370" max="15370" width="12.453125" style="375" customWidth="1"/>
    <col min="15371" max="15371" width="20.453125" style="375" bestFit="1" customWidth="1"/>
    <col min="15372" max="15616" width="9" style="375"/>
    <col min="15617" max="15617" width="13.90625" style="375" bestFit="1" customWidth="1"/>
    <col min="15618" max="15618" width="18.36328125" style="375" bestFit="1" customWidth="1"/>
    <col min="15619" max="15621" width="18.36328125" style="375" customWidth="1"/>
    <col min="15622" max="15622" width="18.36328125" style="375" bestFit="1" customWidth="1"/>
    <col min="15623" max="15623" width="18.36328125" style="375" customWidth="1"/>
    <col min="15624" max="15624" width="21.08984375" style="375" customWidth="1"/>
    <col min="15625" max="15625" width="44.453125" style="375" customWidth="1"/>
    <col min="15626" max="15626" width="12.453125" style="375" customWidth="1"/>
    <col min="15627" max="15627" width="20.453125" style="375" bestFit="1" customWidth="1"/>
    <col min="15628" max="15872" width="9" style="375"/>
    <col min="15873" max="15873" width="13.90625" style="375" bestFit="1" customWidth="1"/>
    <col min="15874" max="15874" width="18.36328125" style="375" bestFit="1" customWidth="1"/>
    <col min="15875" max="15877" width="18.36328125" style="375" customWidth="1"/>
    <col min="15878" max="15878" width="18.36328125" style="375" bestFit="1" customWidth="1"/>
    <col min="15879" max="15879" width="18.36328125" style="375" customWidth="1"/>
    <col min="15880" max="15880" width="21.08984375" style="375" customWidth="1"/>
    <col min="15881" max="15881" width="44.453125" style="375" customWidth="1"/>
    <col min="15882" max="15882" width="12.453125" style="375" customWidth="1"/>
    <col min="15883" max="15883" width="20.453125" style="375" bestFit="1" customWidth="1"/>
    <col min="15884" max="16128" width="9" style="375"/>
    <col min="16129" max="16129" width="13.90625" style="375" bestFit="1" customWidth="1"/>
    <col min="16130" max="16130" width="18.36328125" style="375" bestFit="1" customWidth="1"/>
    <col min="16131" max="16133" width="18.36328125" style="375" customWidth="1"/>
    <col min="16134" max="16134" width="18.36328125" style="375" bestFit="1" customWidth="1"/>
    <col min="16135" max="16135" width="18.36328125" style="375" customWidth="1"/>
    <col min="16136" max="16136" width="21.08984375" style="375" customWidth="1"/>
    <col min="16137" max="16137" width="44.453125" style="375" customWidth="1"/>
    <col min="16138" max="16138" width="12.453125" style="375" customWidth="1"/>
    <col min="16139" max="16139" width="20.453125" style="375" bestFit="1" customWidth="1"/>
    <col min="16140" max="16384" width="9" style="375"/>
  </cols>
  <sheetData>
    <row r="1" spans="1:12" ht="25.5" customHeight="1"/>
    <row r="2" spans="1:12" ht="16.5" customHeight="1">
      <c r="A2" s="906" t="s">
        <v>427</v>
      </c>
      <c r="B2" s="898" t="s">
        <v>426</v>
      </c>
      <c r="C2" s="906" t="s">
        <v>425</v>
      </c>
      <c r="D2" s="906" t="s">
        <v>412</v>
      </c>
      <c r="E2" s="898" t="s">
        <v>424</v>
      </c>
      <c r="F2" s="898" t="s">
        <v>409</v>
      </c>
      <c r="G2" s="906" t="s">
        <v>423</v>
      </c>
      <c r="H2" s="906" t="s">
        <v>422</v>
      </c>
      <c r="I2" s="906" t="s">
        <v>404</v>
      </c>
      <c r="J2" s="898" t="s">
        <v>403</v>
      </c>
      <c r="K2" s="898"/>
    </row>
    <row r="3" spans="1:12">
      <c r="A3" s="906"/>
      <c r="B3" s="898"/>
      <c r="C3" s="906"/>
      <c r="D3" s="906"/>
      <c r="E3" s="898"/>
      <c r="F3" s="898"/>
      <c r="G3" s="906"/>
      <c r="H3" s="906"/>
      <c r="I3" s="906"/>
      <c r="J3" s="902" t="s">
        <v>402</v>
      </c>
      <c r="K3" s="903" t="s">
        <v>401</v>
      </c>
    </row>
    <row r="4" spans="1:12" ht="77.400000000000006" customHeight="1">
      <c r="A4" s="904"/>
      <c r="B4" s="904"/>
      <c r="C4" s="904"/>
      <c r="D4" s="904"/>
      <c r="E4" s="904"/>
      <c r="F4" s="904"/>
      <c r="G4" s="904"/>
      <c r="H4" s="904"/>
      <c r="I4" s="907" t="s">
        <v>1848</v>
      </c>
      <c r="J4" s="905" t="s">
        <v>1849</v>
      </c>
      <c r="K4" s="905" t="s">
        <v>421</v>
      </c>
    </row>
    <row r="5" spans="1:12" ht="77.400000000000006" customHeight="1">
      <c r="A5" s="904"/>
      <c r="B5" s="904"/>
      <c r="C5" s="904"/>
      <c r="D5" s="904"/>
      <c r="E5" s="904"/>
      <c r="F5" s="904"/>
      <c r="G5" s="904"/>
      <c r="H5" s="904"/>
      <c r="I5" s="907" t="s">
        <v>1848</v>
      </c>
      <c r="J5" s="905" t="s">
        <v>1849</v>
      </c>
      <c r="K5" s="905" t="s">
        <v>421</v>
      </c>
    </row>
    <row r="6" spans="1:12" ht="77.400000000000006" customHeight="1">
      <c r="A6" s="904"/>
      <c r="B6" s="904"/>
      <c r="C6" s="904"/>
      <c r="D6" s="904"/>
      <c r="E6" s="904"/>
      <c r="F6" s="904"/>
      <c r="G6" s="904"/>
      <c r="H6" s="904"/>
      <c r="I6" s="907" t="s">
        <v>1848</v>
      </c>
      <c r="J6" s="905" t="s">
        <v>1849</v>
      </c>
      <c r="K6" s="905" t="s">
        <v>421</v>
      </c>
    </row>
    <row r="7" spans="1:12" ht="77.400000000000006" customHeight="1">
      <c r="A7" s="904"/>
      <c r="B7" s="904"/>
      <c r="C7" s="904"/>
      <c r="D7" s="904"/>
      <c r="E7" s="904"/>
      <c r="F7" s="904"/>
      <c r="G7" s="904"/>
      <c r="H7" s="904"/>
      <c r="I7" s="907" t="s">
        <v>1848</v>
      </c>
      <c r="J7" s="905" t="s">
        <v>1849</v>
      </c>
      <c r="K7" s="905" t="s">
        <v>421</v>
      </c>
    </row>
    <row r="8" spans="1:12" ht="77.400000000000006" customHeight="1">
      <c r="A8" s="904"/>
      <c r="B8" s="904"/>
      <c r="C8" s="904"/>
      <c r="D8" s="904"/>
      <c r="E8" s="904"/>
      <c r="F8" s="904"/>
      <c r="G8" s="904"/>
      <c r="H8" s="904"/>
      <c r="I8" s="907" t="s">
        <v>1848</v>
      </c>
      <c r="J8" s="905" t="s">
        <v>1849</v>
      </c>
      <c r="K8" s="905" t="s">
        <v>421</v>
      </c>
    </row>
    <row r="9" spans="1:12" ht="77.400000000000006" customHeight="1">
      <c r="A9" s="904"/>
      <c r="B9" s="904"/>
      <c r="C9" s="904"/>
      <c r="D9" s="904"/>
      <c r="E9" s="904"/>
      <c r="F9" s="904"/>
      <c r="G9" s="904"/>
      <c r="H9" s="904"/>
      <c r="I9" s="907" t="s">
        <v>1848</v>
      </c>
      <c r="J9" s="905" t="s">
        <v>1849</v>
      </c>
      <c r="K9" s="905" t="s">
        <v>421</v>
      </c>
    </row>
    <row r="10" spans="1:12" ht="77.400000000000006" customHeight="1">
      <c r="A10" s="904"/>
      <c r="B10" s="904"/>
      <c r="C10" s="904"/>
      <c r="D10" s="904"/>
      <c r="E10" s="904"/>
      <c r="F10" s="904"/>
      <c r="G10" s="904"/>
      <c r="H10" s="904"/>
      <c r="I10" s="907" t="s">
        <v>1848</v>
      </c>
      <c r="J10" s="905" t="s">
        <v>1849</v>
      </c>
      <c r="K10" s="905" t="s">
        <v>421</v>
      </c>
    </row>
    <row r="11" spans="1:12" ht="77.400000000000006" customHeight="1">
      <c r="A11" s="904"/>
      <c r="B11" s="904"/>
      <c r="C11" s="904"/>
      <c r="D11" s="904"/>
      <c r="E11" s="904"/>
      <c r="F11" s="904"/>
      <c r="G11" s="904"/>
      <c r="H11" s="904"/>
      <c r="I11" s="907" t="s">
        <v>1848</v>
      </c>
      <c r="J11" s="905" t="s">
        <v>1849</v>
      </c>
      <c r="K11" s="905" t="s">
        <v>421</v>
      </c>
    </row>
    <row r="12" spans="1:12" ht="77.400000000000006" customHeight="1">
      <c r="A12" s="904"/>
      <c r="B12" s="904"/>
      <c r="C12" s="904"/>
      <c r="D12" s="904"/>
      <c r="E12" s="904"/>
      <c r="F12" s="904"/>
      <c r="G12" s="904"/>
      <c r="H12" s="904"/>
      <c r="I12" s="907" t="s">
        <v>1848</v>
      </c>
      <c r="J12" s="905" t="s">
        <v>1849</v>
      </c>
      <c r="K12" s="905" t="s">
        <v>421</v>
      </c>
    </row>
    <row r="13" spans="1:12" ht="77.400000000000006" customHeight="1">
      <c r="A13" s="904"/>
      <c r="B13" s="904"/>
      <c r="C13" s="904"/>
      <c r="D13" s="904"/>
      <c r="E13" s="904"/>
      <c r="F13" s="904"/>
      <c r="G13" s="904"/>
      <c r="H13" s="904"/>
      <c r="I13" s="907" t="s">
        <v>1848</v>
      </c>
      <c r="J13" s="905" t="s">
        <v>1849</v>
      </c>
      <c r="K13" s="905" t="s">
        <v>421</v>
      </c>
    </row>
    <row r="14" spans="1:12">
      <c r="A14" s="375" t="s">
        <v>399</v>
      </c>
      <c r="E14" s="375" t="s">
        <v>45</v>
      </c>
      <c r="H14" s="375" t="s">
        <v>415</v>
      </c>
      <c r="K14" s="394"/>
      <c r="L14" s="394"/>
    </row>
    <row r="15" spans="1:12">
      <c r="A15" s="375" t="s">
        <v>398</v>
      </c>
    </row>
  </sheetData>
  <mergeCells count="10">
    <mergeCell ref="G2:G3"/>
    <mergeCell ref="H2:H3"/>
    <mergeCell ref="I2:I3"/>
    <mergeCell ref="J2:K2"/>
    <mergeCell ref="A2:A3"/>
    <mergeCell ref="B2:B3"/>
    <mergeCell ref="C2:C3"/>
    <mergeCell ref="D2:D3"/>
    <mergeCell ref="E2:E3"/>
    <mergeCell ref="F2:F3"/>
  </mergeCells>
  <phoneticPr fontId="6" type="noConversion"/>
  <printOptions horizontalCentered="1"/>
  <pageMargins left="0.23622047244094491" right="0.23622047244094491" top="1.1417322834645669" bottom="0.6692913385826772" header="0.27559055118110237" footer="0.51181102362204722"/>
  <pageSetup paperSize="9" scale="58" orientation="landscape" r:id="rId1"/>
  <headerFooter alignWithMargins="0">
    <oddFooter>&amp;L&amp;F&amp;C&amp;"標楷體,標準"&amp;10第 &amp;P 頁，共 &amp;N 頁&amp;R&amp;A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7">
    <tabColor rgb="FFFFC000"/>
    <pageSetUpPr fitToPage="1"/>
  </sheetPr>
  <dimension ref="A1:G54"/>
  <sheetViews>
    <sheetView zoomScaleNormal="100" workbookViewId="0">
      <selection sqref="A1:XFD1048576"/>
    </sheetView>
  </sheetViews>
  <sheetFormatPr defaultColWidth="8.90625" defaultRowHeight="17"/>
  <cols>
    <col min="1" max="1" width="18.7265625" style="1" customWidth="1"/>
    <col min="2" max="2" width="34.81640625" style="1" customWidth="1"/>
    <col min="3" max="3" width="55.08984375" style="1" customWidth="1"/>
    <col min="4" max="4" width="22.453125" style="1" bestFit="1" customWidth="1"/>
    <col min="5" max="5" width="17.36328125" style="1" customWidth="1"/>
    <col min="6" max="6" width="21.36328125" style="1" customWidth="1"/>
    <col min="7" max="7" width="19.6328125" style="1" hidden="1" customWidth="1"/>
    <col min="8" max="9" width="8.90625" style="1"/>
    <col min="10" max="10" width="9.7265625" style="1" bestFit="1" customWidth="1"/>
    <col min="11" max="16384" width="8.90625" style="1"/>
  </cols>
  <sheetData>
    <row r="1" spans="1:6" s="564" customFormat="1">
      <c r="F1" s="170" t="s">
        <v>1341</v>
      </c>
    </row>
    <row r="2" spans="1:6" s="564" customFormat="1" ht="39">
      <c r="A2" s="182" t="s">
        <v>1</v>
      </c>
      <c r="B2" s="565" t="s">
        <v>1783</v>
      </c>
      <c r="C2" s="565" t="s">
        <v>1749</v>
      </c>
      <c r="D2" s="351">
        <f>基準日</f>
        <v>46203</v>
      </c>
      <c r="E2" s="351" t="str">
        <f>TEXT(D2,"ee")-1&amp;"年12月31日"</f>
        <v>114年12月31日</v>
      </c>
      <c r="F2" s="351" t="str">
        <f>TEXT(D2,"ee")-2&amp;"年12月31日"</f>
        <v>113年12月31日</v>
      </c>
    </row>
    <row r="3" spans="1:6">
      <c r="D3" s="566"/>
      <c r="E3" s="566"/>
      <c r="F3" s="566"/>
    </row>
    <row r="4" spans="1:6">
      <c r="D4" s="566"/>
      <c r="E4" s="566"/>
      <c r="F4" s="566"/>
    </row>
    <row r="5" spans="1:6">
      <c r="D5" s="566"/>
      <c r="E5" s="566"/>
      <c r="F5" s="566"/>
    </row>
    <row r="6" spans="1:6">
      <c r="D6" s="566"/>
      <c r="E6" s="566"/>
      <c r="F6" s="566"/>
    </row>
    <row r="7" spans="1:6">
      <c r="D7" s="566"/>
      <c r="E7" s="566"/>
      <c r="F7" s="566"/>
    </row>
    <row r="8" spans="1:6">
      <c r="D8" s="566"/>
      <c r="E8" s="566"/>
      <c r="F8" s="566"/>
    </row>
    <row r="9" spans="1:6">
      <c r="D9" s="566"/>
      <c r="E9" s="566"/>
      <c r="F9" s="566"/>
    </row>
    <row r="10" spans="1:6">
      <c r="D10" s="566"/>
      <c r="E10" s="566"/>
      <c r="F10" s="566"/>
    </row>
    <row r="11" spans="1:6">
      <c r="D11" s="566"/>
      <c r="E11" s="566"/>
      <c r="F11" s="566"/>
    </row>
    <row r="12" spans="1:6">
      <c r="D12" s="566"/>
      <c r="E12" s="566"/>
      <c r="F12" s="566"/>
    </row>
    <row r="13" spans="1:6">
      <c r="D13" s="566"/>
      <c r="E13" s="566"/>
      <c r="F13" s="566"/>
    </row>
    <row r="14" spans="1:6">
      <c r="D14" s="566"/>
      <c r="E14" s="566"/>
      <c r="F14" s="566"/>
    </row>
    <row r="15" spans="1:6">
      <c r="D15" s="566"/>
      <c r="E15" s="566"/>
      <c r="F15" s="566"/>
    </row>
    <row r="16" spans="1:6">
      <c r="D16" s="566"/>
      <c r="E16" s="566"/>
      <c r="F16" s="566"/>
    </row>
    <row r="17" spans="4:6">
      <c r="D17" s="566"/>
      <c r="E17" s="566"/>
      <c r="F17" s="566"/>
    </row>
    <row r="18" spans="4:6">
      <c r="D18" s="566"/>
      <c r="E18" s="566"/>
      <c r="F18" s="566"/>
    </row>
    <row r="19" spans="4:6">
      <c r="D19" s="566"/>
      <c r="E19" s="566"/>
      <c r="F19" s="566"/>
    </row>
    <row r="20" spans="4:6">
      <c r="D20" s="566"/>
      <c r="E20" s="566"/>
      <c r="F20" s="566"/>
    </row>
    <row r="21" spans="4:6">
      <c r="D21" s="566"/>
      <c r="E21" s="566"/>
      <c r="F21" s="566"/>
    </row>
    <row r="22" spans="4:6">
      <c r="D22" s="566"/>
      <c r="E22" s="566"/>
      <c r="F22" s="566"/>
    </row>
    <row r="23" spans="4:6">
      <c r="D23" s="566"/>
      <c r="E23" s="566"/>
      <c r="F23" s="566"/>
    </row>
    <row r="24" spans="4:6">
      <c r="D24" s="566"/>
      <c r="E24" s="566"/>
      <c r="F24" s="566"/>
    </row>
    <row r="25" spans="4:6">
      <c r="D25" s="566"/>
      <c r="E25" s="566"/>
      <c r="F25" s="566"/>
    </row>
    <row r="26" spans="4:6">
      <c r="D26" s="566"/>
      <c r="E26" s="566"/>
      <c r="F26" s="566"/>
    </row>
    <row r="27" spans="4:6">
      <c r="D27" s="566"/>
      <c r="E27" s="566"/>
      <c r="F27" s="566"/>
    </row>
    <row r="28" spans="4:6">
      <c r="D28" s="566"/>
      <c r="E28" s="566"/>
      <c r="F28" s="566"/>
    </row>
    <row r="29" spans="4:6">
      <c r="D29" s="566"/>
      <c r="E29" s="566"/>
      <c r="F29" s="566"/>
    </row>
    <row r="30" spans="4:6">
      <c r="D30" s="566"/>
      <c r="E30" s="566"/>
      <c r="F30" s="566"/>
    </row>
    <row r="31" spans="4:6">
      <c r="D31" s="566"/>
      <c r="E31" s="566"/>
      <c r="F31" s="566"/>
    </row>
    <row r="32" spans="4:6">
      <c r="D32" s="566"/>
      <c r="E32" s="566"/>
      <c r="F32" s="566"/>
    </row>
    <row r="33" spans="4:6">
      <c r="D33" s="566"/>
      <c r="E33" s="566"/>
      <c r="F33" s="566"/>
    </row>
    <row r="34" spans="4:6">
      <c r="D34" s="566"/>
      <c r="E34" s="566"/>
      <c r="F34" s="566"/>
    </row>
    <row r="35" spans="4:6">
      <c r="D35" s="566"/>
      <c r="E35" s="566"/>
      <c r="F35" s="566"/>
    </row>
    <row r="36" spans="4:6">
      <c r="D36" s="566"/>
      <c r="E36" s="566"/>
      <c r="F36" s="566"/>
    </row>
    <row r="37" spans="4:6">
      <c r="D37" s="566"/>
      <c r="E37" s="566"/>
      <c r="F37" s="566"/>
    </row>
    <row r="38" spans="4:6">
      <c r="D38" s="566"/>
      <c r="E38" s="566"/>
      <c r="F38" s="566"/>
    </row>
    <row r="39" spans="4:6">
      <c r="D39" s="566"/>
      <c r="E39" s="566"/>
      <c r="F39" s="566"/>
    </row>
    <row r="40" spans="4:6">
      <c r="D40" s="566"/>
      <c r="E40" s="566"/>
      <c r="F40" s="566"/>
    </row>
    <row r="41" spans="4:6">
      <c r="D41" s="566"/>
      <c r="E41" s="566"/>
      <c r="F41" s="566"/>
    </row>
    <row r="42" spans="4:6">
      <c r="D42" s="566"/>
      <c r="E42" s="566"/>
      <c r="F42" s="566"/>
    </row>
    <row r="43" spans="4:6">
      <c r="D43" s="566"/>
      <c r="E43" s="566"/>
      <c r="F43" s="566"/>
    </row>
    <row r="44" spans="4:6">
      <c r="D44" s="566"/>
      <c r="E44" s="566"/>
      <c r="F44" s="566"/>
    </row>
    <row r="45" spans="4:6">
      <c r="D45" s="566"/>
      <c r="E45" s="566"/>
      <c r="F45" s="566"/>
    </row>
    <row r="46" spans="4:6">
      <c r="D46" s="566"/>
      <c r="E46" s="566"/>
      <c r="F46" s="566"/>
    </row>
    <row r="47" spans="4:6">
      <c r="D47" s="566"/>
      <c r="E47" s="566"/>
      <c r="F47" s="566"/>
    </row>
    <row r="48" spans="4:6">
      <c r="D48" s="566"/>
      <c r="E48" s="566"/>
      <c r="F48" s="566"/>
    </row>
    <row r="49" spans="4:6">
      <c r="D49" s="566"/>
      <c r="E49" s="566"/>
      <c r="F49" s="566"/>
    </row>
    <row r="50" spans="4:6">
      <c r="D50" s="566"/>
      <c r="E50" s="566"/>
      <c r="F50" s="566"/>
    </row>
    <row r="53" spans="4:6">
      <c r="F53" s="566"/>
    </row>
    <row r="54" spans="4:6">
      <c r="F54" s="2"/>
    </row>
  </sheetData>
  <phoneticPr fontId="6" type="noConversion"/>
  <printOptions horizontalCentered="1"/>
  <pageMargins left="0.23622047244094491" right="0.23622047244094491" top="1.1417322834645669" bottom="0.6692913385826772" header="0.27559055118110237" footer="0.51181102362204722"/>
  <pageSetup paperSize="9" scale="84" fitToHeight="0" orientation="landscape" r:id="rId1"/>
  <headerFooter alignWithMargins="0">
    <oddFooter>&amp;L&amp;F&amp;C&amp;"標楷體,標準"&amp;10第 &amp;P 頁，共 &amp;N 頁&amp;R&amp;A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9DC29-9B97-46CD-AD45-F055AE2DA52E}">
  <sheetPr>
    <tabColor rgb="FFFF0000"/>
  </sheetPr>
  <dimension ref="A1:AF29"/>
  <sheetViews>
    <sheetView workbookViewId="0">
      <selection sqref="A1:AF1"/>
    </sheetView>
  </sheetViews>
  <sheetFormatPr defaultRowHeight="17"/>
  <sheetData>
    <row r="1" spans="1:32" ht="21.5">
      <c r="A1" s="786" t="s">
        <v>1718</v>
      </c>
      <c r="B1" s="786"/>
      <c r="C1" s="786"/>
      <c r="D1" s="786"/>
      <c r="E1" s="786"/>
      <c r="F1" s="786"/>
      <c r="G1" s="786"/>
      <c r="H1" s="786"/>
      <c r="I1" s="786"/>
      <c r="J1" s="786"/>
      <c r="K1" s="786"/>
      <c r="L1" s="786"/>
      <c r="M1" s="786"/>
      <c r="N1" s="786"/>
      <c r="O1" s="786"/>
      <c r="P1" s="786"/>
      <c r="Q1" s="786"/>
      <c r="R1" s="786"/>
      <c r="S1" s="786"/>
      <c r="T1" s="786"/>
      <c r="U1" s="786"/>
      <c r="V1" s="786"/>
      <c r="W1" s="786"/>
      <c r="X1" s="786"/>
      <c r="Y1" s="786"/>
      <c r="Z1" s="786"/>
      <c r="AA1" s="786"/>
      <c r="AB1" s="786"/>
      <c r="AC1" s="786"/>
      <c r="AD1" s="786"/>
      <c r="AE1" s="786"/>
      <c r="AF1" s="786"/>
    </row>
    <row r="2" spans="1:32" ht="21.5">
      <c r="A2" s="161" t="s">
        <v>622</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8" t="s">
        <v>1717</v>
      </c>
    </row>
    <row r="3" spans="1:32">
      <c r="A3" s="784" t="s">
        <v>623</v>
      </c>
      <c r="B3" s="774" t="s">
        <v>624</v>
      </c>
      <c r="C3" s="774" t="s">
        <v>625</v>
      </c>
      <c r="D3" s="774" t="s">
        <v>626</v>
      </c>
      <c r="E3" s="774" t="s">
        <v>627</v>
      </c>
      <c r="F3" s="774" t="s">
        <v>628</v>
      </c>
      <c r="G3" s="774" t="s">
        <v>629</v>
      </c>
      <c r="H3" s="774" t="s">
        <v>607</v>
      </c>
      <c r="I3" s="774" t="s">
        <v>630</v>
      </c>
      <c r="J3" s="777" t="s">
        <v>631</v>
      </c>
      <c r="K3" s="780" t="s">
        <v>632</v>
      </c>
      <c r="L3" s="774" t="s">
        <v>608</v>
      </c>
      <c r="M3" s="774" t="s">
        <v>633</v>
      </c>
      <c r="N3" s="774" t="s">
        <v>609</v>
      </c>
      <c r="O3" s="774" t="s">
        <v>610</v>
      </c>
      <c r="P3" s="774" t="s">
        <v>611</v>
      </c>
      <c r="Q3" s="774" t="s">
        <v>612</v>
      </c>
      <c r="R3" s="774" t="s">
        <v>634</v>
      </c>
      <c r="S3" s="774" t="s">
        <v>635</v>
      </c>
      <c r="T3" s="774" t="s">
        <v>636</v>
      </c>
      <c r="U3" s="774" t="s">
        <v>613</v>
      </c>
      <c r="V3" s="783" t="s">
        <v>637</v>
      </c>
      <c r="W3" s="783"/>
      <c r="X3" s="783"/>
      <c r="Y3" s="783"/>
      <c r="Z3" s="783"/>
      <c r="AA3" s="783"/>
      <c r="AB3" s="783"/>
      <c r="AC3" s="783"/>
      <c r="AD3" s="783"/>
      <c r="AE3" s="783"/>
      <c r="AF3" s="774" t="s">
        <v>149</v>
      </c>
    </row>
    <row r="4" spans="1:32">
      <c r="A4" s="784"/>
      <c r="B4" s="775"/>
      <c r="C4" s="775"/>
      <c r="D4" s="775"/>
      <c r="E4" s="775"/>
      <c r="F4" s="775"/>
      <c r="G4" s="775"/>
      <c r="H4" s="775"/>
      <c r="I4" s="775" t="s">
        <v>614</v>
      </c>
      <c r="J4" s="778"/>
      <c r="K4" s="781"/>
      <c r="L4" s="775"/>
      <c r="M4" s="775"/>
      <c r="N4" s="775"/>
      <c r="O4" s="775"/>
      <c r="P4" s="775"/>
      <c r="Q4" s="775"/>
      <c r="R4" s="775"/>
      <c r="S4" s="775"/>
      <c r="T4" s="775"/>
      <c r="U4" s="775"/>
      <c r="V4" s="784" t="s">
        <v>615</v>
      </c>
      <c r="W4" s="785"/>
      <c r="X4" s="784" t="s">
        <v>616</v>
      </c>
      <c r="Y4" s="785"/>
      <c r="Z4" s="784" t="s">
        <v>617</v>
      </c>
      <c r="AA4" s="785"/>
      <c r="AB4" s="784" t="s">
        <v>618</v>
      </c>
      <c r="AC4" s="785"/>
      <c r="AD4" s="784" t="s">
        <v>619</v>
      </c>
      <c r="AE4" s="785"/>
      <c r="AF4" s="775"/>
    </row>
    <row r="5" spans="1:32">
      <c r="A5" s="784"/>
      <c r="B5" s="776"/>
      <c r="C5" s="776" t="s">
        <v>25</v>
      </c>
      <c r="D5" s="776" t="s">
        <v>26</v>
      </c>
      <c r="E5" s="776"/>
      <c r="F5" s="776"/>
      <c r="G5" s="776"/>
      <c r="H5" s="776" t="s">
        <v>24</v>
      </c>
      <c r="I5" s="776" t="s">
        <v>23</v>
      </c>
      <c r="J5" s="779"/>
      <c r="K5" s="782" t="s">
        <v>22</v>
      </c>
      <c r="L5" s="776" t="s">
        <v>81</v>
      </c>
      <c r="M5" s="776"/>
      <c r="N5" s="776" t="s">
        <v>80</v>
      </c>
      <c r="O5" s="776" t="s">
        <v>79</v>
      </c>
      <c r="P5" s="776" t="s">
        <v>78</v>
      </c>
      <c r="Q5" s="776" t="s">
        <v>77</v>
      </c>
      <c r="R5" s="776" t="s">
        <v>76</v>
      </c>
      <c r="S5" s="776" t="s">
        <v>75</v>
      </c>
      <c r="T5" s="776" t="s">
        <v>74</v>
      </c>
      <c r="U5" s="776" t="s">
        <v>73</v>
      </c>
      <c r="V5" s="548" t="s">
        <v>638</v>
      </c>
      <c r="W5" s="548" t="s">
        <v>638</v>
      </c>
      <c r="X5" s="548" t="s">
        <v>638</v>
      </c>
      <c r="Y5" s="548" t="s">
        <v>638</v>
      </c>
      <c r="Z5" s="548" t="s">
        <v>638</v>
      </c>
      <c r="AA5" s="548" t="s">
        <v>638</v>
      </c>
      <c r="AB5" s="548" t="s">
        <v>638</v>
      </c>
      <c r="AC5" s="548" t="s">
        <v>638</v>
      </c>
      <c r="AD5" s="548" t="s">
        <v>638</v>
      </c>
      <c r="AE5" s="548" t="s">
        <v>638</v>
      </c>
      <c r="AF5" s="776" t="s">
        <v>620</v>
      </c>
    </row>
    <row r="6" spans="1:32">
      <c r="A6" s="541"/>
      <c r="B6" s="545"/>
      <c r="C6" s="545"/>
      <c r="D6" s="545"/>
      <c r="E6" s="545"/>
      <c r="F6" s="545"/>
      <c r="G6" s="545"/>
      <c r="H6" s="545"/>
      <c r="I6" s="545"/>
      <c r="J6" s="545"/>
      <c r="K6" s="545"/>
      <c r="L6" s="545"/>
      <c r="M6" s="545"/>
      <c r="N6" s="546"/>
      <c r="O6" s="546"/>
      <c r="P6" s="546"/>
      <c r="Q6" s="546"/>
      <c r="R6" s="546"/>
      <c r="S6" s="545"/>
      <c r="T6" s="545"/>
      <c r="U6" s="546"/>
      <c r="V6" s="547"/>
      <c r="W6" s="547"/>
      <c r="X6" s="546"/>
      <c r="Y6" s="546"/>
      <c r="Z6" s="546">
        <v>0</v>
      </c>
      <c r="AA6" s="546"/>
      <c r="AB6" s="537"/>
      <c r="AC6" s="537"/>
      <c r="AD6" s="537"/>
      <c r="AE6" s="537"/>
      <c r="AF6" s="545"/>
    </row>
    <row r="7" spans="1:32">
      <c r="A7" s="541"/>
      <c r="B7" s="545"/>
      <c r="C7" s="545"/>
      <c r="D7" s="545"/>
      <c r="E7" s="545"/>
      <c r="F7" s="545"/>
      <c r="G7" s="545"/>
      <c r="H7" s="545"/>
      <c r="I7" s="545"/>
      <c r="J7" s="545"/>
      <c r="K7" s="545"/>
      <c r="L7" s="545"/>
      <c r="M7" s="545"/>
      <c r="N7" s="546"/>
      <c r="O7" s="546"/>
      <c r="P7" s="546"/>
      <c r="Q7" s="546"/>
      <c r="R7" s="546"/>
      <c r="S7" s="545"/>
      <c r="T7" s="545"/>
      <c r="U7" s="546"/>
      <c r="V7" s="547"/>
      <c r="W7" s="547"/>
      <c r="X7" s="546"/>
      <c r="Y7" s="546"/>
      <c r="Z7" s="546"/>
      <c r="AA7" s="546"/>
      <c r="AB7" s="546"/>
      <c r="AC7" s="546"/>
      <c r="AD7" s="537"/>
      <c r="AE7" s="537"/>
      <c r="AF7" s="545"/>
    </row>
    <row r="8" spans="1:32">
      <c r="A8" s="541"/>
      <c r="B8" s="545"/>
      <c r="C8" s="545"/>
      <c r="D8" s="545"/>
      <c r="E8" s="545"/>
      <c r="F8" s="545"/>
      <c r="G8" s="545"/>
      <c r="H8" s="545"/>
      <c r="I8" s="545"/>
      <c r="J8" s="545"/>
      <c r="K8" s="545"/>
      <c r="L8" s="545"/>
      <c r="M8" s="545"/>
      <c r="N8" s="546"/>
      <c r="O8" s="546"/>
      <c r="P8" s="546"/>
      <c r="Q8" s="546"/>
      <c r="R8" s="546"/>
      <c r="S8" s="545"/>
      <c r="T8" s="545"/>
      <c r="U8" s="546"/>
      <c r="V8" s="547"/>
      <c r="W8" s="547"/>
      <c r="X8" s="546"/>
      <c r="Y8" s="546"/>
      <c r="Z8" s="546"/>
      <c r="AA8" s="546"/>
      <c r="AB8" s="546"/>
      <c r="AC8" s="546"/>
      <c r="AD8" s="537"/>
      <c r="AE8" s="537"/>
      <c r="AF8" s="545"/>
    </row>
    <row r="9" spans="1:32">
      <c r="A9" s="541"/>
      <c r="B9" s="545"/>
      <c r="C9" s="545"/>
      <c r="D9" s="545"/>
      <c r="E9" s="545"/>
      <c r="F9" s="545"/>
      <c r="G9" s="545"/>
      <c r="H9" s="545"/>
      <c r="I9" s="545"/>
      <c r="J9" s="545"/>
      <c r="K9" s="545"/>
      <c r="L9" s="545"/>
      <c r="M9" s="545"/>
      <c r="N9" s="546"/>
      <c r="O9" s="546"/>
      <c r="P9" s="546"/>
      <c r="Q9" s="546"/>
      <c r="R9" s="546"/>
      <c r="S9" s="545"/>
      <c r="T9" s="545"/>
      <c r="U9" s="546"/>
      <c r="V9" s="547"/>
      <c r="W9" s="547"/>
      <c r="X9" s="546"/>
      <c r="Y9" s="546"/>
      <c r="Z9" s="546"/>
      <c r="AA9" s="546"/>
      <c r="AB9" s="546"/>
      <c r="AC9" s="546"/>
      <c r="AD9" s="537"/>
      <c r="AE9" s="537"/>
      <c r="AF9" s="545"/>
    </row>
    <row r="10" spans="1:32">
      <c r="A10" s="541"/>
      <c r="B10" s="545"/>
      <c r="C10" s="545"/>
      <c r="D10" s="545"/>
      <c r="E10" s="545"/>
      <c r="F10" s="545"/>
      <c r="G10" s="545"/>
      <c r="H10" s="545"/>
      <c r="I10" s="545"/>
      <c r="J10" s="545"/>
      <c r="K10" s="545"/>
      <c r="L10" s="545"/>
      <c r="M10" s="545"/>
      <c r="N10" s="546"/>
      <c r="O10" s="546"/>
      <c r="P10" s="546"/>
      <c r="Q10" s="546"/>
      <c r="R10" s="546"/>
      <c r="S10" s="545"/>
      <c r="T10" s="545"/>
      <c r="U10" s="546"/>
      <c r="V10" s="547"/>
      <c r="W10" s="547"/>
      <c r="X10" s="546"/>
      <c r="Y10" s="546"/>
      <c r="Z10" s="546"/>
      <c r="AA10" s="546"/>
      <c r="AB10" s="546"/>
      <c r="AC10" s="546"/>
      <c r="AD10" s="537"/>
      <c r="AE10" s="537"/>
      <c r="AF10" s="545"/>
    </row>
    <row r="11" spans="1:32">
      <c r="A11" s="541"/>
      <c r="B11" s="545"/>
      <c r="C11" s="545"/>
      <c r="D11" s="545"/>
      <c r="E11" s="545"/>
      <c r="F11" s="545"/>
      <c r="G11" s="545"/>
      <c r="H11" s="545"/>
      <c r="I11" s="545"/>
      <c r="J11" s="545"/>
      <c r="K11" s="545"/>
      <c r="L11" s="545"/>
      <c r="M11" s="545"/>
      <c r="N11" s="546"/>
      <c r="O11" s="546"/>
      <c r="P11" s="546"/>
      <c r="Q11" s="546"/>
      <c r="R11" s="546"/>
      <c r="S11" s="545"/>
      <c r="T11" s="545"/>
      <c r="U11" s="546"/>
      <c r="V11" s="547"/>
      <c r="W11" s="547"/>
      <c r="X11" s="546"/>
      <c r="Y11" s="546"/>
      <c r="Z11" s="546"/>
      <c r="AA11" s="546"/>
      <c r="AB11" s="546"/>
      <c r="AC11" s="546"/>
      <c r="AD11" s="537"/>
      <c r="AE11" s="537"/>
      <c r="AF11" s="545"/>
    </row>
    <row r="12" spans="1:32">
      <c r="A12" s="541"/>
      <c r="B12" s="542"/>
      <c r="C12" s="542"/>
      <c r="D12" s="542"/>
      <c r="E12" s="542"/>
      <c r="F12" s="542"/>
      <c r="G12" s="542"/>
      <c r="H12" s="542"/>
      <c r="I12" s="542"/>
      <c r="J12" s="542"/>
      <c r="K12" s="542"/>
      <c r="L12" s="542"/>
      <c r="M12" s="542"/>
      <c r="N12" s="543"/>
      <c r="O12" s="543"/>
      <c r="P12" s="543"/>
      <c r="Q12" s="543"/>
      <c r="R12" s="543"/>
      <c r="S12" s="542"/>
      <c r="T12" s="542"/>
      <c r="U12" s="543"/>
      <c r="V12" s="544"/>
      <c r="W12" s="544"/>
      <c r="X12" s="543"/>
      <c r="Y12" s="543"/>
      <c r="Z12" s="543"/>
      <c r="AA12" s="543"/>
      <c r="AB12" s="543"/>
      <c r="AC12" s="543"/>
      <c r="AD12" s="537"/>
      <c r="AE12" s="537"/>
      <c r="AF12" s="542"/>
    </row>
    <row r="13" spans="1:32">
      <c r="A13" s="541"/>
      <c r="B13" s="540"/>
      <c r="C13" s="540"/>
      <c r="D13" s="540"/>
      <c r="E13" s="540"/>
      <c r="F13" s="540"/>
      <c r="G13" s="540"/>
      <c r="H13" s="540"/>
      <c r="I13" s="540"/>
      <c r="J13" s="540"/>
      <c r="K13" s="536"/>
      <c r="L13" s="536"/>
      <c r="M13" s="536"/>
      <c r="N13" s="538"/>
      <c r="O13" s="538"/>
      <c r="P13" s="538"/>
      <c r="Q13" s="538"/>
      <c r="R13" s="538"/>
      <c r="S13" s="536"/>
      <c r="T13" s="536"/>
      <c r="U13" s="538"/>
      <c r="V13" s="539"/>
      <c r="W13" s="539"/>
      <c r="X13" s="538"/>
      <c r="Y13" s="538"/>
      <c r="Z13" s="538"/>
      <c r="AA13" s="538"/>
      <c r="AB13" s="538"/>
      <c r="AC13" s="538"/>
      <c r="AD13" s="537"/>
      <c r="AE13" s="537"/>
      <c r="AF13" s="536"/>
    </row>
    <row r="14" spans="1:32">
      <c r="A14" s="541"/>
      <c r="B14" s="540"/>
      <c r="C14" s="540"/>
      <c r="D14" s="540"/>
      <c r="E14" s="540"/>
      <c r="F14" s="540"/>
      <c r="G14" s="540"/>
      <c r="H14" s="540"/>
      <c r="I14" s="540"/>
      <c r="J14" s="540"/>
      <c r="K14" s="536"/>
      <c r="L14" s="536"/>
      <c r="M14" s="536"/>
      <c r="N14" s="538"/>
      <c r="O14" s="538"/>
      <c r="P14" s="538"/>
      <c r="Q14" s="538"/>
      <c r="R14" s="538"/>
      <c r="S14" s="536"/>
      <c r="T14" s="536"/>
      <c r="U14" s="538"/>
      <c r="V14" s="539"/>
      <c r="W14" s="539"/>
      <c r="X14" s="538"/>
      <c r="Y14" s="538"/>
      <c r="Z14" s="538"/>
      <c r="AA14" s="538"/>
      <c r="AB14" s="538"/>
      <c r="AC14" s="538"/>
      <c r="AD14" s="537"/>
      <c r="AE14" s="537"/>
      <c r="AF14" s="536"/>
    </row>
    <row r="15" spans="1:32">
      <c r="A15" s="541"/>
      <c r="B15" s="540"/>
      <c r="C15" s="540"/>
      <c r="D15" s="540"/>
      <c r="E15" s="540"/>
      <c r="F15" s="540"/>
      <c r="G15" s="540"/>
      <c r="H15" s="540"/>
      <c r="I15" s="540"/>
      <c r="J15" s="540"/>
      <c r="K15" s="536"/>
      <c r="L15" s="536"/>
      <c r="M15" s="536"/>
      <c r="N15" s="538"/>
      <c r="O15" s="538"/>
      <c r="P15" s="538"/>
      <c r="Q15" s="538"/>
      <c r="R15" s="538"/>
      <c r="S15" s="536"/>
      <c r="T15" s="536"/>
      <c r="U15" s="538"/>
      <c r="V15" s="539"/>
      <c r="W15" s="539"/>
      <c r="X15" s="538"/>
      <c r="Y15" s="538"/>
      <c r="Z15" s="538"/>
      <c r="AA15" s="538"/>
      <c r="AB15" s="538"/>
      <c r="AC15" s="538"/>
      <c r="AD15" s="537"/>
      <c r="AE15" s="537"/>
      <c r="AF15" s="536"/>
    </row>
    <row r="16" spans="1:32">
      <c r="A16" s="541"/>
      <c r="B16" s="540"/>
      <c r="C16" s="540"/>
      <c r="D16" s="540"/>
      <c r="E16" s="540"/>
      <c r="F16" s="540"/>
      <c r="G16" s="540"/>
      <c r="H16" s="540"/>
      <c r="I16" s="540"/>
      <c r="J16" s="540"/>
      <c r="K16" s="536"/>
      <c r="L16" s="536"/>
      <c r="M16" s="536"/>
      <c r="N16" s="538"/>
      <c r="O16" s="538"/>
      <c r="P16" s="538"/>
      <c r="Q16" s="538"/>
      <c r="R16" s="538"/>
      <c r="S16" s="536"/>
      <c r="T16" s="536"/>
      <c r="U16" s="538"/>
      <c r="V16" s="539"/>
      <c r="W16" s="539"/>
      <c r="X16" s="538"/>
      <c r="Y16" s="538"/>
      <c r="Z16" s="538"/>
      <c r="AA16" s="538"/>
      <c r="AB16" s="538"/>
      <c r="AC16" s="538"/>
      <c r="AD16" s="537"/>
      <c r="AE16" s="537"/>
      <c r="AF16" s="536"/>
    </row>
    <row r="17" spans="1:32">
      <c r="A17" s="541"/>
      <c r="B17" s="540"/>
      <c r="C17" s="540"/>
      <c r="D17" s="540"/>
      <c r="E17" s="536"/>
      <c r="F17" s="536"/>
      <c r="G17" s="536"/>
      <c r="H17" s="540"/>
      <c r="I17" s="540"/>
      <c r="J17" s="540"/>
      <c r="K17" s="536"/>
      <c r="L17" s="536"/>
      <c r="M17" s="536"/>
      <c r="N17" s="538"/>
      <c r="O17" s="538"/>
      <c r="P17" s="538"/>
      <c r="Q17" s="538"/>
      <c r="R17" s="538"/>
      <c r="S17" s="536"/>
      <c r="T17" s="536"/>
      <c r="U17" s="538"/>
      <c r="V17" s="539"/>
      <c r="W17" s="539"/>
      <c r="X17" s="538"/>
      <c r="Y17" s="538"/>
      <c r="Z17" s="538"/>
      <c r="AA17" s="538"/>
      <c r="AB17" s="538"/>
      <c r="AC17" s="538"/>
      <c r="AD17" s="537"/>
      <c r="AE17" s="537"/>
      <c r="AF17" s="536"/>
    </row>
    <row r="18" spans="1:32">
      <c r="A18" s="541"/>
      <c r="B18" s="540"/>
      <c r="C18" s="540"/>
      <c r="D18" s="540"/>
      <c r="E18" s="536"/>
      <c r="F18" s="536"/>
      <c r="G18" s="536"/>
      <c r="H18" s="540"/>
      <c r="I18" s="540"/>
      <c r="J18" s="540"/>
      <c r="K18" s="536"/>
      <c r="L18" s="536"/>
      <c r="M18" s="536"/>
      <c r="N18" s="538"/>
      <c r="O18" s="538"/>
      <c r="P18" s="538"/>
      <c r="Q18" s="538"/>
      <c r="R18" s="538"/>
      <c r="S18" s="536"/>
      <c r="T18" s="536"/>
      <c r="U18" s="538"/>
      <c r="V18" s="539"/>
      <c r="W18" s="539"/>
      <c r="X18" s="538"/>
      <c r="Y18" s="538"/>
      <c r="Z18" s="538"/>
      <c r="AA18" s="538"/>
      <c r="AB18" s="538"/>
      <c r="AC18" s="538"/>
      <c r="AD18" s="537"/>
      <c r="AE18" s="537"/>
      <c r="AF18" s="536"/>
    </row>
    <row r="19" spans="1:32">
      <c r="A19" s="541"/>
      <c r="B19" s="540"/>
      <c r="C19" s="540"/>
      <c r="D19" s="540"/>
      <c r="E19" s="540"/>
      <c r="F19" s="540"/>
      <c r="G19" s="540"/>
      <c r="H19" s="540"/>
      <c r="I19" s="540"/>
      <c r="J19" s="540"/>
      <c r="K19" s="536"/>
      <c r="L19" s="536"/>
      <c r="M19" s="536"/>
      <c r="N19" s="538"/>
      <c r="O19" s="538"/>
      <c r="P19" s="538"/>
      <c r="Q19" s="538"/>
      <c r="R19" s="538"/>
      <c r="S19" s="536"/>
      <c r="T19" s="536"/>
      <c r="U19" s="538"/>
      <c r="V19" s="539"/>
      <c r="W19" s="539"/>
      <c r="X19" s="538"/>
      <c r="Y19" s="538"/>
      <c r="Z19" s="538"/>
      <c r="AA19" s="538"/>
      <c r="AB19" s="538"/>
      <c r="AC19" s="538"/>
      <c r="AD19" s="537"/>
      <c r="AE19" s="537"/>
      <c r="AF19" s="536"/>
    </row>
    <row r="20" spans="1:32">
      <c r="A20" s="541"/>
      <c r="B20" s="540"/>
      <c r="C20" s="540"/>
      <c r="D20" s="540"/>
      <c r="E20" s="540"/>
      <c r="F20" s="540"/>
      <c r="G20" s="540"/>
      <c r="H20" s="540"/>
      <c r="I20" s="540"/>
      <c r="J20" s="540"/>
      <c r="K20" s="536"/>
      <c r="L20" s="536"/>
      <c r="M20" s="536"/>
      <c r="N20" s="538"/>
      <c r="O20" s="538"/>
      <c r="P20" s="538"/>
      <c r="Q20" s="538"/>
      <c r="R20" s="538"/>
      <c r="S20" s="536"/>
      <c r="T20" s="536"/>
      <c r="U20" s="538"/>
      <c r="V20" s="539"/>
      <c r="W20" s="539"/>
      <c r="X20" s="538"/>
      <c r="Y20" s="538"/>
      <c r="Z20" s="538"/>
      <c r="AA20" s="538"/>
      <c r="AB20" s="538"/>
      <c r="AC20" s="538"/>
      <c r="AD20" s="537"/>
      <c r="AE20" s="537"/>
      <c r="AF20" s="536"/>
    </row>
    <row r="21" spans="1:32">
      <c r="A21" s="541" t="s">
        <v>19</v>
      </c>
      <c r="B21" s="540"/>
      <c r="C21" s="540"/>
      <c r="D21" s="540"/>
      <c r="E21" s="540"/>
      <c r="F21" s="540"/>
      <c r="G21" s="540"/>
      <c r="H21" s="540"/>
      <c r="I21" s="540"/>
      <c r="J21" s="540"/>
      <c r="K21" s="536"/>
      <c r="L21" s="536"/>
      <c r="M21" s="536"/>
      <c r="N21" s="538"/>
      <c r="O21" s="538"/>
      <c r="P21" s="538"/>
      <c r="Q21" s="538"/>
      <c r="R21" s="538"/>
      <c r="S21" s="536"/>
      <c r="T21" s="536"/>
      <c r="U21" s="538"/>
      <c r="V21" s="539"/>
      <c r="W21" s="539"/>
      <c r="X21" s="538"/>
      <c r="Y21" s="538"/>
      <c r="Z21" s="538"/>
      <c r="AA21" s="538"/>
      <c r="AB21" s="538"/>
      <c r="AC21" s="538"/>
      <c r="AD21" s="537"/>
      <c r="AE21" s="537"/>
      <c r="AF21" s="536"/>
    </row>
    <row r="22" spans="1:32">
      <c r="A22" s="162" t="s">
        <v>621</v>
      </c>
      <c r="B22" s="161"/>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row>
    <row r="23" spans="1:32">
      <c r="A23" s="163">
        <v>1</v>
      </c>
      <c r="B23" s="161" t="s">
        <v>639</v>
      </c>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9"/>
    </row>
    <row r="24" spans="1:32">
      <c r="A24" s="163">
        <v>2</v>
      </c>
      <c r="B24" s="165" t="s">
        <v>640</v>
      </c>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9"/>
    </row>
    <row r="25" spans="1:32">
      <c r="A25" s="163" t="s">
        <v>641</v>
      </c>
      <c r="B25" s="165" t="s">
        <v>642</v>
      </c>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9"/>
    </row>
    <row r="26" spans="1:32">
      <c r="A26" s="163" t="s">
        <v>643</v>
      </c>
      <c r="B26" s="165" t="s">
        <v>644</v>
      </c>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9"/>
    </row>
    <row r="27" spans="1:32">
      <c r="A27" s="163" t="s">
        <v>645</v>
      </c>
      <c r="B27" s="165" t="s">
        <v>646</v>
      </c>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row>
    <row r="28" spans="1:32">
      <c r="A28" s="152"/>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row>
    <row r="29" spans="1:32">
      <c r="A29" s="701" t="s">
        <v>647</v>
      </c>
      <c r="B29" s="773"/>
      <c r="C29" s="773"/>
      <c r="D29" s="773"/>
      <c r="E29" s="773"/>
      <c r="F29" s="773"/>
      <c r="G29" s="773"/>
      <c r="H29" s="773"/>
      <c r="I29" s="773"/>
      <c r="J29" s="773"/>
      <c r="K29" s="773"/>
      <c r="L29" s="773"/>
      <c r="M29" s="773"/>
      <c r="N29" s="773"/>
      <c r="O29" s="773"/>
      <c r="P29" s="773"/>
      <c r="Q29" s="773"/>
      <c r="R29" s="773"/>
      <c r="S29" s="773"/>
      <c r="T29" s="773"/>
      <c r="U29" s="773"/>
      <c r="V29" s="773"/>
      <c r="W29" s="773"/>
      <c r="X29" s="773"/>
      <c r="Y29" s="773"/>
      <c r="Z29" s="773"/>
      <c r="AA29" s="773"/>
      <c r="AB29" s="773"/>
      <c r="AC29" s="773"/>
      <c r="AD29" s="773"/>
      <c r="AE29" s="773"/>
      <c r="AF29" s="773"/>
    </row>
  </sheetData>
  <mergeCells count="30">
    <mergeCell ref="A1:AF1"/>
    <mergeCell ref="A3:A5"/>
    <mergeCell ref="B3:B5"/>
    <mergeCell ref="C3:C5"/>
    <mergeCell ref="D3:D5"/>
    <mergeCell ref="E3:E5"/>
    <mergeCell ref="F3:F5"/>
    <mergeCell ref="G3:G5"/>
    <mergeCell ref="H3:H5"/>
    <mergeCell ref="N3:N5"/>
    <mergeCell ref="O3:O5"/>
    <mergeCell ref="P3:P5"/>
    <mergeCell ref="Q3:Q5"/>
    <mergeCell ref="T3:T5"/>
    <mergeCell ref="A29:AF29"/>
    <mergeCell ref="I3:I5"/>
    <mergeCell ref="J3:J5"/>
    <mergeCell ref="K3:K5"/>
    <mergeCell ref="L3:L5"/>
    <mergeCell ref="M3:M5"/>
    <mergeCell ref="R3:R5"/>
    <mergeCell ref="S3:S5"/>
    <mergeCell ref="U3:U5"/>
    <mergeCell ref="V3:AE3"/>
    <mergeCell ref="AF3:AF5"/>
    <mergeCell ref="V4:W4"/>
    <mergeCell ref="X4:Y4"/>
    <mergeCell ref="Z4:AA4"/>
    <mergeCell ref="AB4:AC4"/>
    <mergeCell ref="AD4:AE4"/>
  </mergeCells>
  <phoneticPr fontId="6" type="noConversion"/>
  <pageMargins left="0.70866141732283472" right="0.70866141732283472" top="0.74803149606299213" bottom="0.74803149606299213" header="0.31496062992125984" footer="0.31496062992125984"/>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9C550-83B6-4EB1-823E-9FFF887B2AB2}">
  <sheetPr>
    <tabColor rgb="FFFF0000"/>
  </sheetPr>
  <dimension ref="A1:L19"/>
  <sheetViews>
    <sheetView workbookViewId="0">
      <selection sqref="A1:AF1"/>
    </sheetView>
  </sheetViews>
  <sheetFormatPr defaultRowHeight="17"/>
  <cols>
    <col min="2" max="2" width="9.453125" bestFit="1" customWidth="1"/>
    <col min="3" max="5" width="11.6328125" bestFit="1" customWidth="1"/>
    <col min="6" max="6" width="9.453125" bestFit="1" customWidth="1"/>
    <col min="7" max="9" width="11.6328125" bestFit="1" customWidth="1"/>
    <col min="10" max="10" width="18.36328125" bestFit="1" customWidth="1"/>
  </cols>
  <sheetData>
    <row r="1" spans="1:12" ht="21.5">
      <c r="A1" s="787" t="s">
        <v>1721</v>
      </c>
      <c r="B1" s="788"/>
      <c r="C1" s="788"/>
      <c r="D1" s="788"/>
      <c r="E1" s="788"/>
      <c r="F1" s="788"/>
      <c r="G1" s="788"/>
      <c r="H1" s="788"/>
      <c r="I1" s="788"/>
      <c r="J1" s="788"/>
      <c r="K1" s="170"/>
      <c r="L1" s="170"/>
    </row>
    <row r="2" spans="1:12">
      <c r="A2" s="170"/>
      <c r="B2" s="170"/>
      <c r="C2" s="170"/>
      <c r="D2" s="170"/>
      <c r="E2" s="170"/>
      <c r="F2" s="170"/>
      <c r="G2" s="170"/>
      <c r="H2" s="170"/>
      <c r="I2" s="170"/>
      <c r="J2" s="168" t="s">
        <v>698</v>
      </c>
      <c r="K2" s="170"/>
      <c r="L2" s="170"/>
    </row>
    <row r="3" spans="1:12">
      <c r="A3" s="783" t="s">
        <v>650</v>
      </c>
      <c r="B3" s="783" t="s">
        <v>638</v>
      </c>
      <c r="C3" s="783"/>
      <c r="D3" s="783"/>
      <c r="E3" s="783"/>
      <c r="F3" s="783"/>
      <c r="G3" s="783" t="s">
        <v>638</v>
      </c>
      <c r="H3" s="783"/>
      <c r="I3" s="783"/>
      <c r="J3" s="783"/>
      <c r="K3" s="171"/>
      <c r="L3" s="171"/>
    </row>
    <row r="4" spans="1:12">
      <c r="A4" s="783"/>
      <c r="B4" s="549" t="s">
        <v>1720</v>
      </c>
      <c r="C4" s="549" t="s">
        <v>651</v>
      </c>
      <c r="D4" s="549" t="s">
        <v>652</v>
      </c>
      <c r="E4" s="549" t="s">
        <v>653</v>
      </c>
      <c r="F4" s="549" t="s">
        <v>654</v>
      </c>
      <c r="G4" s="549" t="s">
        <v>651</v>
      </c>
      <c r="H4" s="549" t="s">
        <v>652</v>
      </c>
      <c r="I4" s="549" t="s">
        <v>653</v>
      </c>
      <c r="J4" s="549" t="s">
        <v>654</v>
      </c>
      <c r="K4" s="171"/>
      <c r="L4" s="171"/>
    </row>
    <row r="5" spans="1:12">
      <c r="A5" s="551" t="s">
        <v>648</v>
      </c>
      <c r="B5" s="550"/>
      <c r="C5" s="550"/>
      <c r="D5" s="550"/>
      <c r="E5" s="550"/>
      <c r="F5" s="550"/>
      <c r="G5" s="550"/>
      <c r="H5" s="550"/>
      <c r="I5" s="550"/>
      <c r="J5" s="550"/>
      <c r="K5" s="170"/>
      <c r="L5" s="170"/>
    </row>
    <row r="6" spans="1:12">
      <c r="A6" s="550"/>
      <c r="B6" s="550"/>
      <c r="C6" s="550"/>
      <c r="D6" s="550"/>
      <c r="E6" s="550"/>
      <c r="F6" s="550"/>
      <c r="G6" s="550"/>
      <c r="H6" s="550"/>
      <c r="I6" s="550"/>
      <c r="J6" s="550"/>
      <c r="K6" s="170"/>
      <c r="L6" s="170"/>
    </row>
    <row r="7" spans="1:12">
      <c r="A7" s="550"/>
      <c r="B7" s="550"/>
      <c r="C7" s="550"/>
      <c r="D7" s="550"/>
      <c r="E7" s="550"/>
      <c r="F7" s="550"/>
      <c r="G7" s="550"/>
      <c r="H7" s="550"/>
      <c r="I7" s="550"/>
      <c r="J7" s="550"/>
      <c r="K7" s="170"/>
      <c r="L7" s="170"/>
    </row>
    <row r="8" spans="1:12">
      <c r="A8" s="550"/>
      <c r="B8" s="550"/>
      <c r="C8" s="550"/>
      <c r="D8" s="550"/>
      <c r="E8" s="550"/>
      <c r="F8" s="550"/>
      <c r="G8" s="550"/>
      <c r="H8" s="550"/>
      <c r="I8" s="550"/>
      <c r="J8" s="550"/>
      <c r="K8" s="170"/>
      <c r="L8" s="170"/>
    </row>
    <row r="9" spans="1:12">
      <c r="A9" s="550"/>
      <c r="B9" s="550"/>
      <c r="C9" s="550"/>
      <c r="D9" s="550"/>
      <c r="E9" s="550"/>
      <c r="F9" s="550"/>
      <c r="G9" s="550"/>
      <c r="H9" s="550"/>
      <c r="I9" s="550"/>
      <c r="J9" s="550"/>
      <c r="K9" s="170"/>
      <c r="L9" s="170"/>
    </row>
    <row r="10" spans="1:12">
      <c r="A10" s="550" t="s">
        <v>655</v>
      </c>
      <c r="B10" s="550"/>
      <c r="C10" s="550"/>
      <c r="D10" s="550"/>
      <c r="E10" s="550"/>
      <c r="F10" s="550"/>
      <c r="G10" s="550"/>
      <c r="H10" s="550"/>
      <c r="I10" s="550"/>
      <c r="J10" s="550"/>
      <c r="K10" s="170"/>
      <c r="L10" s="170"/>
    </row>
    <row r="11" spans="1:12">
      <c r="A11" s="551" t="s">
        <v>649</v>
      </c>
      <c r="B11" s="550"/>
      <c r="C11" s="550"/>
      <c r="D11" s="550"/>
      <c r="E11" s="550"/>
      <c r="F11" s="550"/>
      <c r="G11" s="550"/>
      <c r="H11" s="550"/>
      <c r="I11" s="550"/>
      <c r="J11" s="550"/>
      <c r="K11" s="170"/>
      <c r="L11" s="170"/>
    </row>
    <row r="12" spans="1:12">
      <c r="A12" s="550"/>
      <c r="B12" s="550"/>
      <c r="C12" s="550"/>
      <c r="D12" s="550"/>
      <c r="E12" s="550"/>
      <c r="F12" s="550"/>
      <c r="G12" s="550"/>
      <c r="H12" s="550"/>
      <c r="I12" s="550"/>
      <c r="J12" s="550"/>
      <c r="K12" s="170"/>
      <c r="L12" s="170"/>
    </row>
    <row r="13" spans="1:12">
      <c r="A13" s="550"/>
      <c r="B13" s="550"/>
      <c r="C13" s="550"/>
      <c r="D13" s="550"/>
      <c r="E13" s="550"/>
      <c r="F13" s="550"/>
      <c r="G13" s="550"/>
      <c r="H13" s="550"/>
      <c r="I13" s="550"/>
      <c r="J13" s="550"/>
      <c r="K13" s="170"/>
      <c r="L13" s="170"/>
    </row>
    <row r="14" spans="1:12">
      <c r="A14" s="550"/>
      <c r="B14" s="550"/>
      <c r="C14" s="550"/>
      <c r="D14" s="550"/>
      <c r="E14" s="550"/>
      <c r="F14" s="550"/>
      <c r="G14" s="550"/>
      <c r="H14" s="550"/>
      <c r="I14" s="550"/>
      <c r="J14" s="550"/>
      <c r="K14" s="170"/>
      <c r="L14" s="170"/>
    </row>
    <row r="15" spans="1:12">
      <c r="A15" s="550" t="s">
        <v>655</v>
      </c>
      <c r="B15" s="550"/>
      <c r="C15" s="550"/>
      <c r="D15" s="550"/>
      <c r="E15" s="550"/>
      <c r="F15" s="550"/>
      <c r="G15" s="550"/>
      <c r="H15" s="550"/>
      <c r="I15" s="550"/>
      <c r="J15" s="550"/>
      <c r="K15" s="170"/>
      <c r="L15" s="170"/>
    </row>
    <row r="16" spans="1:12">
      <c r="A16" s="550" t="s">
        <v>4</v>
      </c>
      <c r="B16" s="550"/>
      <c r="C16" s="550"/>
      <c r="D16" s="550"/>
      <c r="E16" s="550"/>
      <c r="F16" s="550"/>
      <c r="G16" s="550"/>
      <c r="H16" s="550"/>
      <c r="I16" s="550"/>
      <c r="J16" s="550"/>
      <c r="K16" s="170"/>
      <c r="L16" s="170"/>
    </row>
    <row r="17" spans="1:12">
      <c r="A17" s="165" t="s">
        <v>656</v>
      </c>
      <c r="B17" s="170"/>
      <c r="C17" s="170"/>
      <c r="D17" s="170"/>
      <c r="E17" s="170"/>
      <c r="F17" s="170"/>
      <c r="G17" s="170"/>
      <c r="H17" s="170"/>
      <c r="I17" s="170"/>
      <c r="J17" s="170"/>
      <c r="K17" s="170"/>
      <c r="L17" s="170"/>
    </row>
    <row r="18" spans="1:12">
      <c r="A18" s="170"/>
      <c r="B18" s="170"/>
      <c r="C18" s="170"/>
      <c r="D18" s="170"/>
      <c r="E18" s="170"/>
      <c r="F18" s="170"/>
      <c r="G18" s="170"/>
      <c r="H18" s="170"/>
      <c r="I18" s="170"/>
      <c r="J18" s="170"/>
      <c r="K18" s="170"/>
      <c r="L18" s="170"/>
    </row>
    <row r="19" spans="1:12">
      <c r="A19" s="170" t="s">
        <v>1719</v>
      </c>
      <c r="B19" s="152"/>
      <c r="C19" s="152"/>
      <c r="D19" s="152"/>
      <c r="E19" s="152"/>
      <c r="F19" s="152"/>
      <c r="G19" s="152"/>
      <c r="H19" s="152"/>
      <c r="I19" s="152"/>
      <c r="J19" s="152"/>
      <c r="K19" s="152"/>
      <c r="L19" s="152"/>
    </row>
  </sheetData>
  <mergeCells count="4">
    <mergeCell ref="A1:J1"/>
    <mergeCell ref="A3:A4"/>
    <mergeCell ref="B3:F3"/>
    <mergeCell ref="G3:J3"/>
  </mergeCells>
  <phoneticPr fontId="6" type="noConversion"/>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A75E7-D984-43E9-B701-246FD786DE71}">
  <sheetPr>
    <tabColor rgb="FFFF0000"/>
  </sheetPr>
  <dimension ref="A1:P23"/>
  <sheetViews>
    <sheetView workbookViewId="0">
      <selection sqref="A1:XFD1048576"/>
    </sheetView>
  </sheetViews>
  <sheetFormatPr defaultRowHeight="17"/>
  <cols>
    <col min="1" max="16384" width="8.7265625" style="608"/>
  </cols>
  <sheetData>
    <row r="1" spans="1:16">
      <c r="A1" s="171"/>
      <c r="B1" s="789" t="s">
        <v>1726</v>
      </c>
      <c r="C1" s="790"/>
      <c r="D1" s="790"/>
      <c r="E1" s="790"/>
      <c r="F1" s="790"/>
      <c r="G1" s="790"/>
      <c r="H1" s="790"/>
      <c r="I1" s="790"/>
      <c r="J1" s="790"/>
      <c r="K1" s="790"/>
      <c r="L1" s="790"/>
      <c r="M1" s="790"/>
      <c r="N1" s="790"/>
      <c r="O1" s="790"/>
      <c r="P1" s="790"/>
    </row>
    <row r="2" spans="1:16">
      <c r="A2" s="171"/>
      <c r="B2" s="171"/>
      <c r="C2" s="171"/>
      <c r="D2" s="171"/>
      <c r="E2" s="171"/>
      <c r="F2" s="171"/>
      <c r="G2" s="171"/>
      <c r="H2" s="171"/>
      <c r="I2" s="171"/>
      <c r="J2" s="171"/>
      <c r="K2" s="171"/>
      <c r="L2" s="171"/>
      <c r="M2" s="171"/>
      <c r="N2" s="171"/>
      <c r="O2" s="171"/>
      <c r="P2" s="171"/>
    </row>
    <row r="3" spans="1:16" ht="102">
      <c r="A3" s="352" t="s">
        <v>333</v>
      </c>
      <c r="B3" s="352" t="s">
        <v>657</v>
      </c>
      <c r="C3" s="352" t="s">
        <v>658</v>
      </c>
      <c r="D3" s="352" t="s">
        <v>659</v>
      </c>
      <c r="E3" s="352" t="s">
        <v>660</v>
      </c>
      <c r="F3" s="549" t="s">
        <v>661</v>
      </c>
      <c r="G3" s="549" t="s">
        <v>662</v>
      </c>
      <c r="H3" s="552" t="s">
        <v>1725</v>
      </c>
      <c r="I3" s="549" t="s">
        <v>663</v>
      </c>
      <c r="J3" s="549" t="s">
        <v>664</v>
      </c>
      <c r="K3" s="549" t="s">
        <v>665</v>
      </c>
      <c r="L3" s="549" t="s">
        <v>666</v>
      </c>
      <c r="M3" s="352" t="s">
        <v>667</v>
      </c>
      <c r="N3" s="549" t="s">
        <v>668</v>
      </c>
      <c r="O3" s="549" t="s">
        <v>669</v>
      </c>
      <c r="P3" s="352" t="s">
        <v>670</v>
      </c>
    </row>
    <row r="4" spans="1:16">
      <c r="A4" s="549"/>
      <c r="B4" s="549"/>
      <c r="C4" s="549"/>
      <c r="D4" s="549"/>
      <c r="E4" s="549"/>
      <c r="F4" s="549"/>
      <c r="G4" s="549"/>
      <c r="H4" s="549"/>
      <c r="I4" s="549"/>
      <c r="J4" s="549"/>
      <c r="K4" s="549"/>
      <c r="L4" s="549"/>
      <c r="M4" s="549"/>
      <c r="N4" s="549"/>
      <c r="O4" s="549"/>
      <c r="P4" s="549"/>
    </row>
    <row r="5" spans="1:16">
      <c r="A5" s="549"/>
      <c r="B5" s="549"/>
      <c r="C5" s="549"/>
      <c r="D5" s="549"/>
      <c r="E5" s="549"/>
      <c r="F5" s="549"/>
      <c r="G5" s="549"/>
      <c r="H5" s="549"/>
      <c r="I5" s="549"/>
      <c r="J5" s="549"/>
      <c r="K5" s="549"/>
      <c r="L5" s="549"/>
      <c r="M5" s="549"/>
      <c r="N5" s="549"/>
      <c r="O5" s="549"/>
      <c r="P5" s="549"/>
    </row>
    <row r="6" spans="1:16">
      <c r="A6" s="549"/>
      <c r="B6" s="549"/>
      <c r="C6" s="549"/>
      <c r="D6" s="549"/>
      <c r="E6" s="549"/>
      <c r="F6" s="549"/>
      <c r="G6" s="549"/>
      <c r="H6" s="549"/>
      <c r="I6" s="549"/>
      <c r="J6" s="549"/>
      <c r="K6" s="549"/>
      <c r="L6" s="549"/>
      <c r="M6" s="549"/>
      <c r="N6" s="549"/>
      <c r="O6" s="549"/>
      <c r="P6" s="549"/>
    </row>
    <row r="7" spans="1:16">
      <c r="A7" s="549"/>
      <c r="B7" s="549"/>
      <c r="C7" s="549"/>
      <c r="D7" s="549"/>
      <c r="E7" s="549"/>
      <c r="F7" s="549"/>
      <c r="G7" s="549"/>
      <c r="H7" s="549"/>
      <c r="I7" s="549"/>
      <c r="J7" s="549"/>
      <c r="K7" s="549"/>
      <c r="L7" s="549"/>
      <c r="M7" s="549"/>
      <c r="N7" s="549"/>
      <c r="O7" s="549"/>
      <c r="P7" s="549"/>
    </row>
    <row r="8" spans="1:16">
      <c r="A8" s="549"/>
      <c r="B8" s="549"/>
      <c r="C8" s="549"/>
      <c r="D8" s="549"/>
      <c r="E8" s="549"/>
      <c r="F8" s="549"/>
      <c r="G8" s="549"/>
      <c r="H8" s="549"/>
      <c r="I8" s="549"/>
      <c r="J8" s="549"/>
      <c r="K8" s="549"/>
      <c r="L8" s="549"/>
      <c r="M8" s="549"/>
      <c r="N8" s="549"/>
      <c r="O8" s="549"/>
      <c r="P8" s="549"/>
    </row>
    <row r="9" spans="1:16">
      <c r="A9" s="549"/>
      <c r="B9" s="549"/>
      <c r="C9" s="549"/>
      <c r="D9" s="549"/>
      <c r="E9" s="549"/>
      <c r="F9" s="549"/>
      <c r="G9" s="549"/>
      <c r="H9" s="549"/>
      <c r="I9" s="549"/>
      <c r="J9" s="549"/>
      <c r="K9" s="549"/>
      <c r="L9" s="549"/>
      <c r="M9" s="549"/>
      <c r="N9" s="549"/>
      <c r="O9" s="549"/>
      <c r="P9" s="549"/>
    </row>
    <row r="10" spans="1:16">
      <c r="A10" s="549"/>
      <c r="B10" s="549"/>
      <c r="C10" s="549"/>
      <c r="D10" s="549"/>
      <c r="E10" s="549"/>
      <c r="F10" s="549"/>
      <c r="G10" s="549"/>
      <c r="H10" s="549"/>
      <c r="I10" s="549"/>
      <c r="J10" s="549"/>
      <c r="K10" s="549"/>
      <c r="L10" s="549"/>
      <c r="M10" s="549"/>
      <c r="N10" s="549"/>
      <c r="O10" s="549"/>
      <c r="P10" s="549"/>
    </row>
    <row r="11" spans="1:16">
      <c r="A11" s="549"/>
      <c r="B11" s="549"/>
      <c r="C11" s="549"/>
      <c r="D11" s="549"/>
      <c r="E11" s="549"/>
      <c r="F11" s="549"/>
      <c r="G11" s="549"/>
      <c r="H11" s="549"/>
      <c r="I11" s="549"/>
      <c r="J11" s="549"/>
      <c r="K11" s="549"/>
      <c r="L11" s="549"/>
      <c r="M11" s="549"/>
      <c r="N11" s="549"/>
      <c r="O11" s="549"/>
      <c r="P11" s="549"/>
    </row>
    <row r="12" spans="1:16">
      <c r="A12" s="549"/>
      <c r="B12" s="549"/>
      <c r="C12" s="549"/>
      <c r="D12" s="549"/>
      <c r="E12" s="549"/>
      <c r="F12" s="549"/>
      <c r="G12" s="549"/>
      <c r="H12" s="549"/>
      <c r="I12" s="549"/>
      <c r="J12" s="549"/>
      <c r="K12" s="549"/>
      <c r="L12" s="549"/>
      <c r="M12" s="549"/>
      <c r="N12" s="549"/>
      <c r="O12" s="549"/>
      <c r="P12" s="549"/>
    </row>
    <row r="13" spans="1:16">
      <c r="A13" s="549"/>
      <c r="B13" s="549"/>
      <c r="C13" s="549"/>
      <c r="D13" s="549"/>
      <c r="E13" s="549"/>
      <c r="F13" s="549"/>
      <c r="G13" s="549"/>
      <c r="H13" s="549"/>
      <c r="I13" s="549"/>
      <c r="J13" s="549"/>
      <c r="K13" s="549"/>
      <c r="L13" s="549"/>
      <c r="M13" s="549"/>
      <c r="N13" s="549"/>
      <c r="O13" s="549"/>
      <c r="P13" s="549"/>
    </row>
    <row r="14" spans="1:16">
      <c r="A14" s="549"/>
      <c r="B14" s="549"/>
      <c r="C14" s="549"/>
      <c r="D14" s="549"/>
      <c r="E14" s="549"/>
      <c r="F14" s="549"/>
      <c r="G14" s="549"/>
      <c r="H14" s="549"/>
      <c r="I14" s="549"/>
      <c r="J14" s="549"/>
      <c r="K14" s="549"/>
      <c r="L14" s="549"/>
      <c r="M14" s="549"/>
      <c r="N14" s="549"/>
      <c r="O14" s="549"/>
      <c r="P14" s="549"/>
    </row>
    <row r="15" spans="1:16">
      <c r="A15" s="549"/>
      <c r="B15" s="549"/>
      <c r="C15" s="549"/>
      <c r="D15" s="549"/>
      <c r="E15" s="549"/>
      <c r="F15" s="549"/>
      <c r="G15" s="549"/>
      <c r="H15" s="549"/>
      <c r="I15" s="549"/>
      <c r="J15" s="549"/>
      <c r="K15" s="549"/>
      <c r="L15" s="549"/>
      <c r="M15" s="549"/>
      <c r="N15" s="549"/>
      <c r="O15" s="549"/>
      <c r="P15" s="549"/>
    </row>
    <row r="16" spans="1:16">
      <c r="A16" s="549"/>
      <c r="B16" s="549"/>
      <c r="C16" s="549"/>
      <c r="D16" s="549"/>
      <c r="E16" s="549"/>
      <c r="F16" s="549"/>
      <c r="G16" s="549"/>
      <c r="H16" s="549"/>
      <c r="I16" s="549"/>
      <c r="J16" s="549"/>
      <c r="K16" s="549"/>
      <c r="L16" s="549"/>
      <c r="M16" s="549"/>
      <c r="N16" s="549"/>
      <c r="O16" s="549"/>
      <c r="P16" s="549"/>
    </row>
    <row r="17" spans="1:16">
      <c r="A17" s="171"/>
      <c r="B17" s="171"/>
      <c r="C17" s="171"/>
      <c r="D17" s="171"/>
      <c r="E17" s="171"/>
      <c r="F17" s="171"/>
      <c r="G17" s="171"/>
      <c r="H17" s="171"/>
      <c r="I17" s="171"/>
      <c r="J17" s="171"/>
      <c r="K17" s="171"/>
      <c r="L17" s="171"/>
      <c r="M17" s="171"/>
      <c r="N17" s="171"/>
      <c r="O17" s="171"/>
      <c r="P17" s="171"/>
    </row>
    <row r="18" spans="1:16">
      <c r="A18" s="172" t="s">
        <v>671</v>
      </c>
      <c r="B18" s="171"/>
      <c r="C18" s="171"/>
      <c r="D18" s="171"/>
      <c r="E18" s="171"/>
      <c r="F18" s="171"/>
      <c r="G18" s="171"/>
      <c r="H18" s="171"/>
      <c r="I18" s="171"/>
      <c r="J18" s="171"/>
      <c r="K18" s="171"/>
      <c r="L18" s="171"/>
      <c r="M18" s="171"/>
      <c r="N18" s="171"/>
      <c r="O18" s="171"/>
      <c r="P18" s="171"/>
    </row>
    <row r="19" spans="1:16">
      <c r="A19" s="172" t="s">
        <v>1724</v>
      </c>
      <c r="B19" s="171"/>
      <c r="C19" s="171"/>
      <c r="D19" s="171"/>
      <c r="E19" s="171"/>
      <c r="F19" s="171"/>
      <c r="G19" s="171"/>
      <c r="H19" s="171"/>
      <c r="I19" s="171"/>
      <c r="J19" s="171"/>
      <c r="K19" s="171"/>
      <c r="L19" s="171"/>
      <c r="M19" s="171"/>
      <c r="N19" s="171"/>
      <c r="O19" s="171"/>
      <c r="P19" s="171"/>
    </row>
    <row r="20" spans="1:16">
      <c r="A20" s="170" t="s">
        <v>1723</v>
      </c>
      <c r="B20" s="171"/>
      <c r="C20" s="171"/>
      <c r="D20" s="171"/>
      <c r="E20" s="171"/>
      <c r="F20" s="171"/>
      <c r="G20" s="171"/>
      <c r="H20" s="171"/>
      <c r="I20" s="171"/>
      <c r="J20" s="171"/>
      <c r="K20" s="171"/>
      <c r="L20" s="171"/>
      <c r="M20" s="171"/>
      <c r="N20" s="171"/>
      <c r="O20" s="171"/>
      <c r="P20" s="171"/>
    </row>
    <row r="21" spans="1:16">
      <c r="A21" s="172" t="s">
        <v>1722</v>
      </c>
      <c r="B21" s="171"/>
      <c r="C21" s="171"/>
      <c r="D21" s="171"/>
      <c r="E21" s="171"/>
      <c r="F21" s="171"/>
      <c r="G21" s="171"/>
      <c r="H21" s="171"/>
      <c r="I21" s="171"/>
      <c r="J21" s="171"/>
      <c r="K21" s="171"/>
      <c r="L21" s="171"/>
      <c r="M21" s="171"/>
      <c r="N21" s="171"/>
      <c r="O21" s="171"/>
      <c r="P21" s="171"/>
    </row>
    <row r="22" spans="1:16">
      <c r="A22" s="172"/>
      <c r="B22" s="171"/>
      <c r="C22" s="171"/>
      <c r="D22" s="171"/>
      <c r="E22" s="171"/>
      <c r="F22" s="171"/>
      <c r="G22" s="171"/>
      <c r="H22" s="171"/>
      <c r="I22" s="171"/>
      <c r="J22" s="171"/>
      <c r="K22" s="171"/>
      <c r="L22" s="171"/>
      <c r="M22" s="171"/>
      <c r="N22" s="171"/>
      <c r="O22" s="171"/>
      <c r="P22" s="171"/>
    </row>
    <row r="23" spans="1:16">
      <c r="A23" s="170" t="s">
        <v>672</v>
      </c>
      <c r="B23" s="564"/>
      <c r="C23" s="564"/>
      <c r="D23" s="564"/>
      <c r="E23" s="564"/>
      <c r="F23" s="564"/>
      <c r="G23" s="564"/>
      <c r="H23" s="564"/>
      <c r="I23" s="564"/>
      <c r="J23" s="564"/>
      <c r="K23" s="564"/>
      <c r="L23" s="564"/>
      <c r="M23" s="564"/>
      <c r="N23" s="564"/>
      <c r="O23" s="564"/>
      <c r="P23" s="564"/>
    </row>
  </sheetData>
  <mergeCells count="1">
    <mergeCell ref="B1:P1"/>
  </mergeCells>
  <phoneticPr fontId="6" type="noConversion"/>
  <pageMargins left="0.70866141732283472" right="0.70866141732283472" top="0.74803149606299213" bottom="0.74803149606299213" header="0.31496062992125984" footer="0.31496062992125984"/>
  <pageSetup paperSize="9" scale="8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477B4-ECCE-4909-AC87-FB352896D8EC}">
  <sheetPr codeName="工作表59">
    <tabColor rgb="FFFFFF00"/>
    <pageSetUpPr fitToPage="1"/>
  </sheetPr>
  <dimension ref="A1:H28"/>
  <sheetViews>
    <sheetView zoomScaleNormal="100" workbookViewId="0">
      <selection sqref="A1:XFD1048576"/>
    </sheetView>
  </sheetViews>
  <sheetFormatPr defaultRowHeight="17"/>
  <cols>
    <col min="1" max="1" width="12" style="40" customWidth="1"/>
    <col min="2" max="2" width="10.453125" style="40" customWidth="1"/>
    <col min="3" max="3" width="13.36328125" style="40" customWidth="1"/>
    <col min="4" max="4" width="9.08984375" style="40" customWidth="1"/>
    <col min="5" max="5" width="9.36328125" style="40" customWidth="1"/>
    <col min="6" max="6" width="9.08984375" style="40" customWidth="1"/>
    <col min="7" max="7" width="15.90625" style="40" customWidth="1"/>
    <col min="8" max="8" width="15" style="40" customWidth="1"/>
    <col min="9" max="16384" width="8.7265625" style="40"/>
  </cols>
  <sheetData>
    <row r="1" spans="1:8" ht="21.5">
      <c r="A1" s="792" t="s">
        <v>1163</v>
      </c>
      <c r="B1" s="792"/>
      <c r="C1" s="792"/>
      <c r="D1" s="792"/>
      <c r="E1" s="792"/>
      <c r="F1" s="792"/>
      <c r="G1" s="792"/>
    </row>
    <row r="2" spans="1:8">
      <c r="A2" s="793" t="str">
        <f>受檢機構</f>
        <v>ＯＯＯ產物保險公司</v>
      </c>
      <c r="B2" s="793"/>
      <c r="C2" s="793"/>
      <c r="D2" s="793"/>
      <c r="E2" s="793"/>
      <c r="F2" s="793"/>
      <c r="G2" s="793"/>
    </row>
    <row r="3" spans="1:8">
      <c r="A3" s="794">
        <f>基準日</f>
        <v>46203</v>
      </c>
      <c r="B3" s="794"/>
      <c r="C3" s="794"/>
      <c r="D3" s="794"/>
      <c r="E3" s="794"/>
      <c r="F3" s="794"/>
      <c r="G3" s="794"/>
    </row>
    <row r="4" spans="1:8" ht="17.5" thickBot="1"/>
    <row r="5" spans="1:8">
      <c r="A5" s="747" t="s">
        <v>93</v>
      </c>
      <c r="B5" s="796" t="s">
        <v>92</v>
      </c>
      <c r="C5" s="797"/>
      <c r="D5" s="797"/>
      <c r="E5" s="797"/>
      <c r="F5" s="797"/>
      <c r="G5" s="797"/>
      <c r="H5" s="798"/>
    </row>
    <row r="6" spans="1:8" ht="17.5" thickBot="1">
      <c r="A6" s="795"/>
      <c r="B6" s="799"/>
      <c r="C6" s="800"/>
      <c r="D6" s="800"/>
      <c r="E6" s="800"/>
      <c r="F6" s="800"/>
      <c r="G6" s="800"/>
      <c r="H6" s="801"/>
    </row>
    <row r="7" spans="1:8" ht="245.4" customHeight="1" thickBot="1">
      <c r="A7" s="795"/>
      <c r="B7" s="199" t="s">
        <v>91</v>
      </c>
      <c r="C7" s="199" t="s">
        <v>90</v>
      </c>
      <c r="D7" s="288" t="s">
        <v>602</v>
      </c>
      <c r="E7" s="288" t="s">
        <v>603</v>
      </c>
      <c r="F7" s="288" t="s">
        <v>604</v>
      </c>
      <c r="G7" s="199" t="s">
        <v>89</v>
      </c>
      <c r="H7" s="291" t="s">
        <v>1164</v>
      </c>
    </row>
    <row r="8" spans="1:8" ht="17.5" thickBot="1">
      <c r="A8" s="292"/>
      <c r="B8" s="286"/>
      <c r="C8" s="286"/>
      <c r="D8" s="286"/>
      <c r="E8" s="286"/>
      <c r="F8" s="286"/>
      <c r="G8" s="286"/>
      <c r="H8" s="286"/>
    </row>
    <row r="9" spans="1:8" ht="17.5" thickBot="1">
      <c r="A9" s="200"/>
      <c r="B9" s="287"/>
      <c r="C9" s="287"/>
      <c r="D9" s="287"/>
      <c r="E9" s="287"/>
      <c r="F9" s="287"/>
      <c r="G9" s="287"/>
      <c r="H9" s="287"/>
    </row>
    <row r="10" spans="1:8" ht="17.5" thickBot="1">
      <c r="A10" s="200"/>
      <c r="B10" s="287"/>
      <c r="C10" s="287"/>
      <c r="D10" s="287"/>
      <c r="E10" s="287"/>
      <c r="F10" s="287"/>
      <c r="G10" s="287"/>
      <c r="H10" s="287"/>
    </row>
    <row r="11" spans="1:8" ht="17.5" thickBot="1">
      <c r="A11" s="200"/>
      <c r="B11" s="287"/>
      <c r="C11" s="287"/>
      <c r="D11" s="287"/>
      <c r="E11" s="287"/>
      <c r="F11" s="287"/>
      <c r="G11" s="287"/>
      <c r="H11" s="287"/>
    </row>
    <row r="12" spans="1:8" ht="17.5" thickBot="1">
      <c r="A12" s="200"/>
      <c r="B12" s="287"/>
      <c r="C12" s="287"/>
      <c r="D12" s="287"/>
      <c r="E12" s="287"/>
      <c r="F12" s="287"/>
      <c r="G12" s="287"/>
      <c r="H12" s="287"/>
    </row>
    <row r="13" spans="1:8" ht="17.5" thickBot="1">
      <c r="A13" s="200"/>
      <c r="B13" s="287"/>
      <c r="C13" s="287"/>
      <c r="D13" s="287"/>
      <c r="E13" s="287"/>
      <c r="F13" s="287"/>
      <c r="G13" s="287"/>
      <c r="H13" s="287"/>
    </row>
    <row r="14" spans="1:8" ht="17.5" thickBot="1">
      <c r="A14" s="200"/>
      <c r="B14" s="287"/>
      <c r="C14" s="287"/>
      <c r="D14" s="287"/>
      <c r="E14" s="287"/>
      <c r="F14" s="287"/>
      <c r="G14" s="287"/>
      <c r="H14" s="287"/>
    </row>
    <row r="15" spans="1:8" ht="17.5" thickBot="1">
      <c r="A15" s="200"/>
      <c r="B15" s="287"/>
      <c r="C15" s="287"/>
      <c r="D15" s="287"/>
      <c r="E15" s="287"/>
      <c r="F15" s="287"/>
      <c r="G15" s="287"/>
      <c r="H15" s="287"/>
    </row>
    <row r="16" spans="1:8" ht="17.5" thickBot="1">
      <c r="A16" s="200"/>
      <c r="B16" s="287"/>
      <c r="C16" s="287"/>
      <c r="D16" s="287"/>
      <c r="E16" s="287"/>
      <c r="F16" s="287"/>
      <c r="G16" s="287"/>
      <c r="H16" s="287"/>
    </row>
    <row r="17" spans="1:8" ht="17.5" thickBot="1">
      <c r="A17" s="200"/>
      <c r="B17" s="287"/>
      <c r="C17" s="287"/>
      <c r="D17" s="287"/>
      <c r="E17" s="287"/>
      <c r="F17" s="287"/>
      <c r="G17" s="287"/>
      <c r="H17" s="287"/>
    </row>
    <row r="18" spans="1:8" ht="17.5" thickBot="1">
      <c r="A18" s="200"/>
      <c r="B18" s="287"/>
      <c r="C18" s="287"/>
      <c r="D18" s="287"/>
      <c r="E18" s="287"/>
      <c r="F18" s="287"/>
      <c r="G18" s="287"/>
      <c r="H18" s="287"/>
    </row>
    <row r="19" spans="1:8" ht="17.5" thickBot="1">
      <c r="A19" s="200"/>
      <c r="B19" s="287"/>
      <c r="C19" s="287"/>
      <c r="D19" s="287"/>
      <c r="E19" s="287"/>
      <c r="F19" s="287"/>
      <c r="G19" s="287"/>
      <c r="H19" s="287"/>
    </row>
    <row r="20" spans="1:8" ht="17.5" thickBot="1">
      <c r="A20" s="200"/>
      <c r="B20" s="287"/>
      <c r="C20" s="287"/>
      <c r="D20" s="287"/>
      <c r="E20" s="287"/>
      <c r="F20" s="287"/>
      <c r="G20" s="287"/>
      <c r="H20" s="287"/>
    </row>
    <row r="21" spans="1:8" ht="17.5" thickBot="1">
      <c r="A21" s="200"/>
      <c r="B21" s="287"/>
      <c r="C21" s="287"/>
      <c r="D21" s="287"/>
      <c r="E21" s="287"/>
      <c r="F21" s="287"/>
      <c r="G21" s="287"/>
      <c r="H21" s="287"/>
    </row>
    <row r="22" spans="1:8" ht="17.5" thickBot="1">
      <c r="A22" s="200"/>
      <c r="B22" s="287"/>
      <c r="C22" s="287"/>
      <c r="D22" s="287"/>
      <c r="E22" s="287"/>
      <c r="F22" s="287"/>
      <c r="G22" s="287"/>
      <c r="H22" s="287"/>
    </row>
    <row r="23" spans="1:8" ht="17.5" thickBot="1">
      <c r="A23" s="200"/>
      <c r="B23" s="287"/>
      <c r="C23" s="287"/>
      <c r="D23" s="287"/>
      <c r="E23" s="287"/>
      <c r="F23" s="287"/>
      <c r="G23" s="287"/>
      <c r="H23" s="287"/>
    </row>
    <row r="24" spans="1:8" ht="17.5" thickBot="1">
      <c r="A24" s="200"/>
      <c r="B24" s="287"/>
      <c r="C24" s="287"/>
      <c r="D24" s="287"/>
      <c r="E24" s="287"/>
      <c r="F24" s="287"/>
      <c r="G24" s="287"/>
      <c r="H24" s="287"/>
    </row>
    <row r="25" spans="1:8" ht="17.5" thickBot="1">
      <c r="A25" s="293"/>
      <c r="B25" s="294"/>
      <c r="C25" s="294"/>
      <c r="D25" s="294"/>
      <c r="E25" s="294"/>
      <c r="F25" s="294"/>
      <c r="G25" s="294"/>
      <c r="H25" s="294"/>
    </row>
    <row r="26" spans="1:8">
      <c r="A26" s="802"/>
      <c r="B26" s="802"/>
      <c r="C26" s="802"/>
      <c r="D26" s="802"/>
      <c r="E26" s="802"/>
      <c r="F26" s="802"/>
      <c r="G26" s="802"/>
      <c r="H26" s="802"/>
    </row>
    <row r="27" spans="1:8">
      <c r="A27" s="791" t="s">
        <v>1165</v>
      </c>
      <c r="B27" s="791"/>
      <c r="C27" s="791"/>
      <c r="D27" s="791"/>
      <c r="E27" s="791"/>
      <c r="F27" s="791"/>
      <c r="G27" s="791"/>
      <c r="H27" s="791"/>
    </row>
    <row r="28" spans="1:8" ht="27.5">
      <c r="A28" s="295" t="s">
        <v>605</v>
      </c>
    </row>
  </sheetData>
  <mergeCells count="7">
    <mergeCell ref="A27:H27"/>
    <mergeCell ref="A1:G1"/>
    <mergeCell ref="A2:G2"/>
    <mergeCell ref="A3:G3"/>
    <mergeCell ref="A5:A7"/>
    <mergeCell ref="B5:H6"/>
    <mergeCell ref="A26:H26"/>
  </mergeCells>
  <phoneticPr fontId="6" type="noConversion"/>
  <printOptions horizontalCentered="1"/>
  <pageMargins left="0.23622047244094491" right="0.23622047244094491" top="0.27559055118110237"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5A9C-9251-42A1-AC97-A135903746F1}">
  <sheetPr codeName="工作表60">
    <tabColor rgb="FFFFFF00"/>
    <pageSetUpPr fitToPage="1"/>
  </sheetPr>
  <dimension ref="A1:E36"/>
  <sheetViews>
    <sheetView zoomScaleNormal="100" workbookViewId="0">
      <selection sqref="A1:XFD1048576"/>
    </sheetView>
  </sheetViews>
  <sheetFormatPr defaultColWidth="8.90625" defaultRowHeight="17"/>
  <cols>
    <col min="1" max="1" width="67.90625" style="31" bestFit="1" customWidth="1"/>
    <col min="2" max="2" width="11" style="31" customWidth="1"/>
    <col min="3" max="3" width="8.90625" style="31"/>
    <col min="4" max="4" width="9.08984375" style="31" bestFit="1" customWidth="1"/>
    <col min="5" max="5" width="14.08984375" style="31" customWidth="1"/>
    <col min="6" max="16384" width="8.90625" style="31"/>
  </cols>
  <sheetData>
    <row r="1" spans="1:5" ht="21.5">
      <c r="A1" s="792" t="s">
        <v>97</v>
      </c>
      <c r="B1" s="792"/>
      <c r="C1" s="792"/>
      <c r="D1" s="792"/>
      <c r="E1" s="792"/>
    </row>
    <row r="2" spans="1:5" ht="21.5">
      <c r="A2" s="792" t="s">
        <v>606</v>
      </c>
      <c r="B2" s="792"/>
      <c r="C2" s="792"/>
      <c r="D2" s="792"/>
      <c r="E2" s="792"/>
    </row>
    <row r="3" spans="1:5">
      <c r="A3" s="793" t="str">
        <f>+Q51_辦理利害關係人放款管理有關放款統計表!A2:G2</f>
        <v>ＯＯＯ產物保險公司</v>
      </c>
      <c r="B3" s="793"/>
      <c r="C3" s="793"/>
      <c r="D3" s="793"/>
      <c r="E3" s="793"/>
    </row>
    <row r="4" spans="1:5" ht="17.5" thickBot="1">
      <c r="A4" s="806">
        <f>+Q51_辦理利害關係人放款管理有關放款統計表!A3:G3</f>
        <v>46203</v>
      </c>
      <c r="B4" s="806"/>
      <c r="C4" s="806"/>
      <c r="D4" s="806"/>
      <c r="E4" s="806"/>
    </row>
    <row r="5" spans="1:5" ht="39" customHeight="1">
      <c r="A5" s="807" t="s">
        <v>1727</v>
      </c>
      <c r="B5" s="808"/>
      <c r="C5" s="808"/>
      <c r="D5" s="808"/>
      <c r="E5" s="809"/>
    </row>
    <row r="6" spans="1:5" ht="39" customHeight="1">
      <c r="A6" s="803" t="s">
        <v>1822</v>
      </c>
      <c r="B6" s="804"/>
      <c r="C6" s="804"/>
      <c r="D6" s="804"/>
      <c r="E6" s="805"/>
    </row>
    <row r="7" spans="1:5" ht="39" customHeight="1">
      <c r="A7" s="803" t="s">
        <v>1823</v>
      </c>
      <c r="B7" s="804"/>
      <c r="C7" s="804"/>
      <c r="D7" s="804"/>
      <c r="E7" s="805"/>
    </row>
    <row r="8" spans="1:5" ht="39" customHeight="1">
      <c r="A8" s="803" t="s">
        <v>1824</v>
      </c>
      <c r="B8" s="804"/>
      <c r="C8" s="804"/>
      <c r="D8" s="804"/>
      <c r="E8" s="805"/>
    </row>
    <row r="9" spans="1:5" ht="39" customHeight="1">
      <c r="A9" s="810" t="s">
        <v>1825</v>
      </c>
      <c r="B9" s="811"/>
      <c r="C9" s="811"/>
      <c r="D9" s="811"/>
      <c r="E9" s="812"/>
    </row>
    <row r="10" spans="1:5" ht="39" customHeight="1">
      <c r="A10" s="803" t="s">
        <v>1826</v>
      </c>
      <c r="B10" s="804"/>
      <c r="C10" s="804"/>
      <c r="D10" s="804"/>
      <c r="E10" s="805"/>
    </row>
    <row r="11" spans="1:5" ht="39" customHeight="1">
      <c r="A11" s="803" t="s">
        <v>1827</v>
      </c>
      <c r="B11" s="804"/>
      <c r="C11" s="804"/>
      <c r="D11" s="804"/>
      <c r="E11" s="805"/>
    </row>
    <row r="12" spans="1:5" ht="58.5" customHeight="1">
      <c r="A12" s="803" t="s">
        <v>1171</v>
      </c>
      <c r="B12" s="804"/>
      <c r="C12" s="804"/>
      <c r="D12" s="804"/>
      <c r="E12" s="805"/>
    </row>
    <row r="13" spans="1:5" ht="58.5" customHeight="1">
      <c r="A13" s="810" t="s">
        <v>1172</v>
      </c>
      <c r="B13" s="811"/>
      <c r="C13" s="811"/>
      <c r="D13" s="811"/>
      <c r="E13" s="812"/>
    </row>
    <row r="14" spans="1:5" ht="39" customHeight="1">
      <c r="A14" s="810" t="s">
        <v>1173</v>
      </c>
      <c r="B14" s="811"/>
      <c r="C14" s="811"/>
      <c r="D14" s="811"/>
      <c r="E14" s="812"/>
    </row>
    <row r="15" spans="1:5" ht="58.5" customHeight="1">
      <c r="A15" s="803" t="s">
        <v>1819</v>
      </c>
      <c r="B15" s="804"/>
      <c r="C15" s="804"/>
      <c r="D15" s="804"/>
      <c r="E15" s="805"/>
    </row>
    <row r="16" spans="1:5" ht="58.5" customHeight="1">
      <c r="A16" s="803" t="s">
        <v>1828</v>
      </c>
      <c r="B16" s="804"/>
      <c r="C16" s="804"/>
      <c r="D16" s="804"/>
      <c r="E16" s="805"/>
    </row>
    <row r="17" spans="1:5" ht="58.5" customHeight="1">
      <c r="A17" s="803" t="s">
        <v>1174</v>
      </c>
      <c r="B17" s="804"/>
      <c r="C17" s="804"/>
      <c r="D17" s="804"/>
      <c r="E17" s="805"/>
    </row>
    <row r="18" spans="1:5" ht="39" customHeight="1">
      <c r="A18" s="810" t="s">
        <v>1829</v>
      </c>
      <c r="B18" s="811"/>
      <c r="C18" s="811"/>
      <c r="D18" s="811"/>
      <c r="E18" s="812"/>
    </row>
    <row r="19" spans="1:5" ht="39" customHeight="1">
      <c r="A19" s="810" t="s">
        <v>1830</v>
      </c>
      <c r="B19" s="811"/>
      <c r="C19" s="811"/>
      <c r="D19" s="811"/>
      <c r="E19" s="812"/>
    </row>
    <row r="20" spans="1:5" ht="39" customHeight="1">
      <c r="A20" s="810" t="s">
        <v>1831</v>
      </c>
      <c r="B20" s="811"/>
      <c r="C20" s="811"/>
      <c r="D20" s="811"/>
      <c r="E20" s="812"/>
    </row>
    <row r="21" spans="1:5" ht="39" customHeight="1">
      <c r="A21" s="803" t="s">
        <v>1175</v>
      </c>
      <c r="B21" s="804"/>
      <c r="C21" s="804"/>
      <c r="D21" s="804"/>
      <c r="E21" s="805"/>
    </row>
    <row r="22" spans="1:5" ht="39" customHeight="1">
      <c r="A22" s="810" t="s">
        <v>1176</v>
      </c>
      <c r="B22" s="811"/>
      <c r="C22" s="811"/>
      <c r="D22" s="811"/>
      <c r="E22" s="812"/>
    </row>
    <row r="23" spans="1:5" ht="39" customHeight="1">
      <c r="A23" s="810" t="s">
        <v>1177</v>
      </c>
      <c r="B23" s="811"/>
      <c r="C23" s="811"/>
      <c r="D23" s="811"/>
      <c r="E23" s="812"/>
    </row>
    <row r="24" spans="1:5" ht="19.5" customHeight="1">
      <c r="A24" s="810" t="s">
        <v>1178</v>
      </c>
      <c r="B24" s="811"/>
      <c r="C24" s="811"/>
      <c r="D24" s="811"/>
      <c r="E24" s="812"/>
    </row>
    <row r="25" spans="1:5">
      <c r="A25" s="814" t="s">
        <v>0</v>
      </c>
      <c r="B25" s="815"/>
      <c r="C25" s="815"/>
      <c r="D25" s="815"/>
      <c r="E25" s="816"/>
    </row>
    <row r="26" spans="1:5" ht="26.4" customHeight="1">
      <c r="A26" s="817" t="s">
        <v>428</v>
      </c>
      <c r="B26" s="818"/>
      <c r="C26" s="818"/>
      <c r="D26" s="818"/>
      <c r="E26" s="819"/>
    </row>
    <row r="27" spans="1:5">
      <c r="A27" s="817" t="s">
        <v>1820</v>
      </c>
      <c r="B27" s="818"/>
      <c r="C27" s="818"/>
      <c r="D27" s="818"/>
      <c r="E27" s="819"/>
    </row>
    <row r="28" spans="1:5">
      <c r="A28" s="817" t="s">
        <v>1179</v>
      </c>
      <c r="B28" s="818"/>
      <c r="C28" s="818"/>
      <c r="D28" s="818"/>
      <c r="E28" s="819"/>
    </row>
    <row r="29" spans="1:5">
      <c r="A29" s="817" t="s">
        <v>1180</v>
      </c>
      <c r="B29" s="818"/>
      <c r="C29" s="818"/>
      <c r="D29" s="818"/>
      <c r="E29" s="819"/>
    </row>
    <row r="30" spans="1:5">
      <c r="A30" s="817" t="s">
        <v>1181</v>
      </c>
      <c r="B30" s="818"/>
      <c r="C30" s="818"/>
      <c r="D30" s="818"/>
      <c r="E30" s="819"/>
    </row>
    <row r="31" spans="1:5">
      <c r="A31" s="817" t="s">
        <v>1821</v>
      </c>
      <c r="B31" s="818"/>
      <c r="C31" s="818"/>
      <c r="D31" s="818"/>
      <c r="E31" s="819"/>
    </row>
    <row r="32" spans="1:5">
      <c r="A32" s="817" t="s">
        <v>1182</v>
      </c>
      <c r="B32" s="818"/>
      <c r="C32" s="818"/>
      <c r="D32" s="818"/>
      <c r="E32" s="819"/>
    </row>
    <row r="33" spans="1:5">
      <c r="A33" s="817" t="s">
        <v>1183</v>
      </c>
      <c r="B33" s="818"/>
      <c r="C33" s="818"/>
      <c r="D33" s="818"/>
      <c r="E33" s="819"/>
    </row>
    <row r="34" spans="1:5">
      <c r="A34" s="817" t="s">
        <v>1184</v>
      </c>
      <c r="B34" s="818"/>
      <c r="C34" s="818"/>
      <c r="D34" s="818"/>
      <c r="E34" s="819"/>
    </row>
    <row r="35" spans="1:5" ht="17.5" thickBot="1">
      <c r="A35" s="820" t="s">
        <v>1185</v>
      </c>
      <c r="B35" s="821"/>
      <c r="C35" s="821"/>
      <c r="D35" s="821"/>
      <c r="E35" s="822"/>
    </row>
    <row r="36" spans="1:5" ht="39">
      <c r="A36" s="67" t="s">
        <v>96</v>
      </c>
      <c r="B36" s="813" t="s">
        <v>95</v>
      </c>
      <c r="C36" s="813"/>
      <c r="D36" s="67" t="s">
        <v>94</v>
      </c>
      <c r="E36" s="323"/>
    </row>
  </sheetData>
  <mergeCells count="36">
    <mergeCell ref="B36:C36"/>
    <mergeCell ref="A25:E25"/>
    <mergeCell ref="A26:E26"/>
    <mergeCell ref="A27:E27"/>
    <mergeCell ref="A28:E28"/>
    <mergeCell ref="A29:E29"/>
    <mergeCell ref="A30:E30"/>
    <mergeCell ref="A31:E31"/>
    <mergeCell ref="A32:E32"/>
    <mergeCell ref="A33:E33"/>
    <mergeCell ref="A34:E34"/>
    <mergeCell ref="A35:E35"/>
    <mergeCell ref="A24:E24"/>
    <mergeCell ref="A13:E13"/>
    <mergeCell ref="A14:E14"/>
    <mergeCell ref="A15:E15"/>
    <mergeCell ref="A16:E16"/>
    <mergeCell ref="A17:E17"/>
    <mergeCell ref="A18:E18"/>
    <mergeCell ref="A19:E19"/>
    <mergeCell ref="A20:E20"/>
    <mergeCell ref="A21:E21"/>
    <mergeCell ref="A22:E22"/>
    <mergeCell ref="A23:E23"/>
    <mergeCell ref="A12:E12"/>
    <mergeCell ref="A1:E1"/>
    <mergeCell ref="A2:E2"/>
    <mergeCell ref="A3:E3"/>
    <mergeCell ref="A4:E4"/>
    <mergeCell ref="A5:E5"/>
    <mergeCell ref="A6:E6"/>
    <mergeCell ref="A7:E7"/>
    <mergeCell ref="A8:E8"/>
    <mergeCell ref="A9:E9"/>
    <mergeCell ref="A10:E10"/>
    <mergeCell ref="A11:E11"/>
  </mergeCells>
  <phoneticPr fontId="6" type="noConversion"/>
  <printOptions horizontalCentered="1"/>
  <pageMargins left="0.23622047244094491" right="0.23622047244094491" top="0.27559055118110237" bottom="0.6692913385826772" header="0.27559055118110237" footer="0.51181102362204722"/>
  <pageSetup paperSize="9" scale="71" orientation="portrait" r:id="rId1"/>
  <headerFooter alignWithMargins="0">
    <oddFooter>&amp;L&amp;F&amp;C&amp;"標楷體,標準"&amp;10第 &amp;P 頁，共 &amp;N 頁&amp;R&amp;A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7BFEF-0B3E-4CF4-B691-31CDA09DE889}">
  <sheetPr codeName="工作表61">
    <tabColor rgb="FFFFFF00"/>
    <pageSetUpPr fitToPage="1"/>
  </sheetPr>
  <dimension ref="A1:X3"/>
  <sheetViews>
    <sheetView workbookViewId="0">
      <selection sqref="A1:XFD1048576"/>
    </sheetView>
  </sheetViews>
  <sheetFormatPr defaultRowHeight="17"/>
  <cols>
    <col min="1" max="1" width="14.1796875" style="40" customWidth="1"/>
    <col min="2" max="2" width="8.1796875" style="40" customWidth="1"/>
    <col min="3" max="4" width="12.6328125" style="40" customWidth="1"/>
    <col min="5" max="5" width="12.90625" style="40" customWidth="1"/>
    <col min="6" max="7" width="12.90625" style="40" bestFit="1" customWidth="1"/>
    <col min="8" max="8" width="12.90625" style="40" customWidth="1"/>
    <col min="9" max="9" width="10.453125" style="40" bestFit="1" customWidth="1"/>
    <col min="10" max="10" width="9.453125" style="40" customWidth="1"/>
    <col min="11" max="11" width="10.453125" style="40" bestFit="1" customWidth="1"/>
    <col min="12" max="12" width="6" style="40" bestFit="1" customWidth="1"/>
    <col min="13" max="13" width="8.7265625" style="40"/>
    <col min="14" max="14" width="14.1796875" style="40" customWidth="1"/>
    <col min="15" max="17" width="8.7265625" style="40"/>
    <col min="18" max="18" width="12.453125" style="40" customWidth="1"/>
    <col min="19" max="19" width="12.36328125" style="40" customWidth="1"/>
    <col min="20" max="20" width="17.453125" style="40" customWidth="1"/>
    <col min="21" max="21" width="10.90625" style="40" customWidth="1"/>
    <col min="22" max="22" width="9.81640625" style="40" customWidth="1"/>
    <col min="23" max="16384" width="8.7265625" style="40"/>
  </cols>
  <sheetData>
    <row r="1" spans="1:24">
      <c r="A1" s="793" t="s">
        <v>430</v>
      </c>
      <c r="B1" s="793"/>
      <c r="C1" s="793"/>
      <c r="D1" s="793"/>
      <c r="E1" s="793"/>
      <c r="F1" s="793"/>
      <c r="G1" s="793"/>
      <c r="H1" s="793"/>
      <c r="I1" s="793"/>
      <c r="J1" s="793"/>
      <c r="K1" s="793"/>
      <c r="L1" s="793"/>
      <c r="M1" s="793"/>
    </row>
    <row r="2" spans="1:24">
      <c r="A2" s="51"/>
      <c r="B2" s="51"/>
      <c r="C2" s="51"/>
      <c r="D2" s="51"/>
      <c r="E2" s="51"/>
      <c r="F2" s="51" t="str">
        <f>受檢機構</f>
        <v>ＯＯＯ產物保險公司</v>
      </c>
      <c r="G2" s="51"/>
      <c r="H2" s="51"/>
      <c r="I2" s="51"/>
      <c r="J2" s="51"/>
      <c r="K2" s="51"/>
      <c r="L2" s="51"/>
      <c r="M2" s="51"/>
    </row>
    <row r="3" spans="1:24">
      <c r="A3" s="51" t="s">
        <v>1728</v>
      </c>
      <c r="B3" s="51" t="s">
        <v>1729</v>
      </c>
      <c r="C3" s="609" t="s">
        <v>1832</v>
      </c>
      <c r="D3" s="609" t="s">
        <v>1730</v>
      </c>
      <c r="E3" s="609" t="s">
        <v>1833</v>
      </c>
      <c r="F3" s="609" t="s">
        <v>1834</v>
      </c>
      <c r="G3" s="609" t="s">
        <v>1835</v>
      </c>
      <c r="H3" s="51" t="s">
        <v>1731</v>
      </c>
      <c r="I3" s="51" t="s">
        <v>1732</v>
      </c>
      <c r="J3" s="51" t="s">
        <v>1733</v>
      </c>
      <c r="K3" s="51" t="s">
        <v>1734</v>
      </c>
      <c r="L3" s="609" t="s">
        <v>1836</v>
      </c>
      <c r="M3" s="609" t="s">
        <v>1837</v>
      </c>
      <c r="N3" s="793" t="s">
        <v>1735</v>
      </c>
      <c r="O3" s="823"/>
      <c r="P3" s="609" t="s">
        <v>1838</v>
      </c>
      <c r="Q3" s="609" t="s">
        <v>1839</v>
      </c>
      <c r="R3" s="609" t="s">
        <v>1840</v>
      </c>
      <c r="S3" s="609" t="s">
        <v>1841</v>
      </c>
      <c r="T3" s="609" t="s">
        <v>1842</v>
      </c>
      <c r="U3" s="609" t="s">
        <v>1843</v>
      </c>
      <c r="V3" s="51" t="s">
        <v>1736</v>
      </c>
      <c r="W3" s="51" t="s">
        <v>1737</v>
      </c>
      <c r="X3" s="51" t="s">
        <v>1738</v>
      </c>
    </row>
  </sheetData>
  <mergeCells count="2">
    <mergeCell ref="A1:M1"/>
    <mergeCell ref="N3:O3"/>
  </mergeCells>
  <phoneticPr fontId="6" type="noConversion"/>
  <printOptions horizontalCentered="1"/>
  <pageMargins left="0.23622047244094491" right="0.23622047244094491" top="0.27559055118110237" bottom="0.6692913385826772" header="0.27559055118110237" footer="0.51181102362204722"/>
  <pageSetup paperSize="9" scale="62" orientation="landscape" r:id="rId1"/>
  <headerFooter alignWithMargins="0">
    <oddFooter>&amp;L&amp;F&amp;C&amp;"標楷體,標準"&amp;10第 &amp;P 頁，共 &amp;N 頁&amp;R&amp;A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7BF4-60FF-4B8D-8520-8C328AE778AA}">
  <sheetPr codeName="工作表62">
    <tabColor rgb="FFFFFF00"/>
    <pageSetUpPr fitToPage="1"/>
  </sheetPr>
  <dimension ref="B2:J19"/>
  <sheetViews>
    <sheetView zoomScale="70" zoomScaleNormal="70" zoomScaleSheetLayoutView="100" workbookViewId="0">
      <selection activeCell="B1" sqref="B1"/>
    </sheetView>
  </sheetViews>
  <sheetFormatPr defaultColWidth="9" defaultRowHeight="17"/>
  <cols>
    <col min="1" max="1" width="5.1796875" style="68" customWidth="1"/>
    <col min="2" max="2" width="24.6328125" style="68" customWidth="1"/>
    <col min="3" max="3" width="39.1796875" style="68" customWidth="1"/>
    <col min="4" max="4" width="22.08984375" style="68" customWidth="1"/>
    <col min="5" max="5" width="14.36328125" style="68" customWidth="1"/>
    <col min="6" max="6" width="13.90625" style="68" customWidth="1"/>
    <col min="7" max="7" width="13.6328125" style="68" customWidth="1"/>
    <col min="8" max="8" width="20" style="68" customWidth="1"/>
    <col min="9" max="9" width="12" style="68" customWidth="1"/>
    <col min="10" max="10" width="23.453125" style="68" bestFit="1" customWidth="1"/>
    <col min="11" max="16384" width="9" style="68"/>
  </cols>
  <sheetData>
    <row r="2" spans="2:10" s="90" customFormat="1" ht="30.75" customHeight="1">
      <c r="C2" s="92"/>
      <c r="D2" s="98" t="s">
        <v>441</v>
      </c>
      <c r="E2" s="92"/>
      <c r="F2" s="97"/>
      <c r="G2" s="92"/>
      <c r="H2" s="92"/>
      <c r="I2" s="96"/>
    </row>
    <row r="3" spans="2:10" s="90" customFormat="1" ht="36" customHeight="1" thickBot="1">
      <c r="B3" s="95" t="s">
        <v>440</v>
      </c>
      <c r="C3" s="92" t="str">
        <f>受檢機構</f>
        <v>ＯＯＯ產物保險公司</v>
      </c>
      <c r="D3" s="94" t="s">
        <v>439</v>
      </c>
      <c r="E3" s="93">
        <f>基準日</f>
        <v>46203</v>
      </c>
      <c r="F3" s="92"/>
      <c r="H3" s="91" t="s">
        <v>267</v>
      </c>
    </row>
    <row r="4" spans="2:10" s="71" customFormat="1" ht="24.75" customHeight="1">
      <c r="B4" s="824" t="s">
        <v>650</v>
      </c>
      <c r="C4" s="89" t="s">
        <v>104</v>
      </c>
      <c r="D4" s="88"/>
      <c r="E4" s="88"/>
      <c r="F4" s="88"/>
      <c r="G4" s="88"/>
      <c r="H4" s="87"/>
    </row>
    <row r="5" spans="2:10" s="71" customFormat="1" ht="28.5" customHeight="1">
      <c r="B5" s="825"/>
      <c r="C5" s="86" t="s">
        <v>103</v>
      </c>
      <c r="D5" s="85" t="s">
        <v>102</v>
      </c>
      <c r="E5" s="84" t="s">
        <v>101</v>
      </c>
      <c r="F5" s="84" t="s">
        <v>100</v>
      </c>
      <c r="G5" s="84" t="s">
        <v>99</v>
      </c>
      <c r="H5" s="83" t="s">
        <v>438</v>
      </c>
    </row>
    <row r="6" spans="2:10" s="71" customFormat="1" ht="36" customHeight="1">
      <c r="B6" s="81" t="s">
        <v>437</v>
      </c>
      <c r="C6" s="296"/>
      <c r="D6" s="296"/>
      <c r="E6" s="296"/>
      <c r="F6" s="296"/>
      <c r="G6" s="296"/>
      <c r="H6" s="80"/>
      <c r="J6" s="82"/>
    </row>
    <row r="7" spans="2:10" s="71" customFormat="1" ht="36" customHeight="1">
      <c r="B7" s="81" t="s">
        <v>436</v>
      </c>
      <c r="C7" s="296"/>
      <c r="D7" s="296"/>
      <c r="E7" s="296"/>
      <c r="F7" s="296"/>
      <c r="G7" s="296"/>
      <c r="H7" s="80"/>
    </row>
    <row r="8" spans="2:10" s="71" customFormat="1" ht="36" customHeight="1">
      <c r="B8" s="297" t="s">
        <v>435</v>
      </c>
      <c r="C8" s="296"/>
      <c r="D8" s="296"/>
      <c r="E8" s="298"/>
      <c r="F8" s="299"/>
      <c r="G8" s="299"/>
      <c r="H8" s="79"/>
    </row>
    <row r="9" spans="2:10" s="71" customFormat="1" ht="36" customHeight="1">
      <c r="B9" s="297" t="s">
        <v>434</v>
      </c>
      <c r="C9" s="296"/>
      <c r="D9" s="296"/>
      <c r="E9" s="296"/>
      <c r="F9" s="296"/>
      <c r="G9" s="296"/>
      <c r="H9" s="77"/>
    </row>
    <row r="10" spans="2:10" s="71" customFormat="1" ht="36" customHeight="1">
      <c r="B10" s="78"/>
      <c r="C10" s="296"/>
      <c r="D10" s="296"/>
      <c r="E10" s="296"/>
      <c r="F10" s="300"/>
      <c r="G10" s="296"/>
      <c r="H10" s="77"/>
    </row>
    <row r="11" spans="2:10" s="71" customFormat="1" ht="36" customHeight="1" thickBot="1">
      <c r="B11" s="76" t="s">
        <v>98</v>
      </c>
      <c r="C11" s="75"/>
      <c r="D11" s="75"/>
      <c r="E11" s="75"/>
      <c r="F11" s="75"/>
      <c r="G11" s="75"/>
      <c r="H11" s="74"/>
    </row>
    <row r="12" spans="2:10" s="71" customFormat="1" ht="27.9" customHeight="1">
      <c r="B12" s="826" t="s">
        <v>1166</v>
      </c>
      <c r="C12" s="826"/>
      <c r="D12" s="826"/>
      <c r="E12" s="826"/>
      <c r="F12" s="826"/>
      <c r="G12" s="826"/>
      <c r="H12" s="826"/>
      <c r="I12" s="827"/>
    </row>
    <row r="13" spans="2:10" s="71" customFormat="1" ht="27.9" customHeight="1">
      <c r="B13" s="71" t="s">
        <v>1167</v>
      </c>
    </row>
    <row r="14" spans="2:10" s="71" customFormat="1" ht="27.9" customHeight="1">
      <c r="B14" s="71" t="s">
        <v>433</v>
      </c>
      <c r="D14" s="73"/>
    </row>
    <row r="15" spans="2:10" s="71" customFormat="1" ht="27.75" customHeight="1">
      <c r="B15" s="72" t="s">
        <v>432</v>
      </c>
    </row>
    <row r="16" spans="2:10" ht="33.75" customHeight="1">
      <c r="B16" s="70" t="s">
        <v>3</v>
      </c>
      <c r="C16" s="70"/>
      <c r="D16" s="70" t="s">
        <v>2</v>
      </c>
      <c r="G16" s="70" t="s">
        <v>431</v>
      </c>
    </row>
    <row r="19" spans="9:9">
      <c r="I19" s="69"/>
    </row>
  </sheetData>
  <mergeCells count="2">
    <mergeCell ref="B4:B5"/>
    <mergeCell ref="B12:I12"/>
  </mergeCells>
  <phoneticPr fontId="6" type="noConversion"/>
  <printOptions horizontalCentered="1"/>
  <pageMargins left="0.23622047244094491" right="0.23622047244094491" top="0.27559055118110237" bottom="0.6692913385826772" header="0.27559055118110237" footer="0.51181102362204722"/>
  <pageSetup paperSize="9" scale="86" orientation="landscape" r:id="rId1"/>
  <headerFooter alignWithMargins="0">
    <oddFooter>&amp;L&amp;F&amp;C&amp;"標楷體,標準"&amp;10第 &amp;P 頁，共 &amp;N 頁&amp;R&amp;A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2CAF9-545C-428F-8278-9CB58FE753B0}">
  <sheetPr codeName="工作表63">
    <tabColor rgb="FFFFFF00"/>
    <pageSetUpPr fitToPage="1"/>
  </sheetPr>
  <dimension ref="A1:W24"/>
  <sheetViews>
    <sheetView workbookViewId="0">
      <selection activeCell="I12" sqref="I12"/>
    </sheetView>
  </sheetViews>
  <sheetFormatPr defaultColWidth="9" defaultRowHeight="17"/>
  <cols>
    <col min="1" max="1" width="3.453125" style="99" customWidth="1"/>
    <col min="2" max="2" width="6.453125" style="68" customWidth="1"/>
    <col min="3" max="3" width="8.36328125" style="68" customWidth="1"/>
    <col min="4" max="4" width="8.1796875" style="68" customWidth="1"/>
    <col min="5" max="5" width="6.6328125" style="68" customWidth="1"/>
    <col min="6" max="6" width="9" style="68" customWidth="1"/>
    <col min="7" max="7" width="8" style="68" customWidth="1"/>
    <col min="8" max="8" width="7.6328125" style="68" customWidth="1"/>
    <col min="9" max="9" width="6.6328125" style="68" customWidth="1"/>
    <col min="10" max="11" width="6.1796875" style="68" customWidth="1"/>
    <col min="12" max="12" width="6.08984375" style="68" customWidth="1"/>
    <col min="13" max="15" width="8.08984375" style="68" customWidth="1"/>
    <col min="16" max="16" width="6.6328125" style="68" customWidth="1"/>
    <col min="17" max="17" width="6.81640625" style="68" customWidth="1"/>
    <col min="18" max="18" width="6.90625" style="68" customWidth="1"/>
    <col min="19" max="19" width="6.36328125" style="68" customWidth="1"/>
    <col min="20" max="20" width="10.453125" style="68" customWidth="1"/>
    <col min="21" max="21" width="8.90625" style="68" customWidth="1"/>
    <col min="22" max="22" width="8.81640625" style="68" customWidth="1"/>
    <col min="23" max="23" width="7.81640625" style="68" customWidth="1"/>
    <col min="24" max="16384" width="9" style="68"/>
  </cols>
  <sheetData>
    <row r="1" spans="1:23" ht="15" customHeight="1">
      <c r="W1" s="828"/>
    </row>
    <row r="2" spans="1:23" ht="21.5">
      <c r="E2" s="112" t="str">
        <f>受檢機構</f>
        <v>ＯＯＯ產物保險公司</v>
      </c>
      <c r="W2" s="828"/>
    </row>
    <row r="3" spans="1:23" s="70" customFormat="1" ht="25.5" customHeight="1">
      <c r="A3" s="122"/>
      <c r="B3" s="110"/>
      <c r="C3" s="109"/>
      <c r="D3" s="109"/>
      <c r="E3" s="109"/>
      <c r="F3" s="111"/>
      <c r="G3" s="110" t="s">
        <v>473</v>
      </c>
      <c r="H3" s="109"/>
      <c r="I3" s="109"/>
      <c r="J3" s="109"/>
      <c r="K3" s="109"/>
      <c r="L3" s="109"/>
      <c r="M3" s="109"/>
      <c r="N3" s="109"/>
      <c r="O3" s="109"/>
      <c r="P3" s="109"/>
      <c r="Q3" s="109"/>
      <c r="R3" s="109"/>
      <c r="S3" s="109"/>
      <c r="T3" s="109"/>
      <c r="U3" s="109"/>
      <c r="V3" s="109"/>
      <c r="W3" s="828"/>
    </row>
    <row r="4" spans="1:23" s="70" customFormat="1" ht="21" customHeight="1">
      <c r="A4" s="101"/>
      <c r="B4" s="70" t="s">
        <v>472</v>
      </c>
      <c r="E4" s="829">
        <f>基準日</f>
        <v>46203</v>
      </c>
      <c r="F4" s="829"/>
      <c r="G4" s="829"/>
      <c r="T4" s="70" t="s">
        <v>471</v>
      </c>
    </row>
    <row r="5" spans="1:23" s="106" customFormat="1" ht="19.5" customHeight="1">
      <c r="A5" s="301"/>
      <c r="B5" s="830" t="s">
        <v>470</v>
      </c>
      <c r="C5" s="831"/>
      <c r="D5" s="831"/>
      <c r="E5" s="831"/>
      <c r="F5" s="831"/>
      <c r="G5" s="831"/>
      <c r="H5" s="831"/>
      <c r="I5" s="831"/>
      <c r="J5" s="831"/>
      <c r="K5" s="831"/>
      <c r="L5" s="831"/>
      <c r="M5" s="832" t="s">
        <v>469</v>
      </c>
      <c r="N5" s="832"/>
      <c r="O5" s="832"/>
      <c r="P5" s="832"/>
      <c r="Q5" s="832"/>
      <c r="R5" s="832"/>
      <c r="S5" s="832"/>
      <c r="T5" s="832"/>
      <c r="U5" s="832"/>
      <c r="V5" s="832"/>
      <c r="W5" s="832"/>
    </row>
    <row r="6" spans="1:23" s="106" customFormat="1" ht="24.75" customHeight="1">
      <c r="A6" s="108" t="s">
        <v>468</v>
      </c>
      <c r="B6" s="833" t="s">
        <v>467</v>
      </c>
      <c r="C6" s="834" t="s">
        <v>466</v>
      </c>
      <c r="D6" s="834" t="s">
        <v>465</v>
      </c>
      <c r="E6" s="834"/>
      <c r="F6" s="834" t="s">
        <v>464</v>
      </c>
      <c r="G6" s="834" t="s">
        <v>463</v>
      </c>
      <c r="H6" s="834" t="s">
        <v>462</v>
      </c>
      <c r="I6" s="834" t="s">
        <v>461</v>
      </c>
      <c r="J6" s="834"/>
      <c r="K6" s="834"/>
      <c r="L6" s="834"/>
      <c r="M6" s="835" t="s">
        <v>460</v>
      </c>
      <c r="N6" s="835"/>
      <c r="O6" s="835"/>
      <c r="P6" s="304"/>
      <c r="Q6" s="832" t="s">
        <v>459</v>
      </c>
      <c r="R6" s="832"/>
      <c r="S6" s="832"/>
      <c r="T6" s="832" t="s">
        <v>458</v>
      </c>
      <c r="U6" s="832"/>
      <c r="V6" s="832"/>
      <c r="W6" s="832"/>
    </row>
    <row r="7" spans="1:23" s="106" customFormat="1" ht="42" customHeight="1">
      <c r="A7" s="107" t="s">
        <v>457</v>
      </c>
      <c r="B7" s="833"/>
      <c r="C7" s="834"/>
      <c r="D7" s="303" t="s">
        <v>456</v>
      </c>
      <c r="E7" s="303" t="s">
        <v>455</v>
      </c>
      <c r="F7" s="834"/>
      <c r="G7" s="834"/>
      <c r="H7" s="834"/>
      <c r="I7" s="303" t="s">
        <v>307</v>
      </c>
      <c r="J7" s="303" t="s">
        <v>451</v>
      </c>
      <c r="K7" s="303" t="s">
        <v>450</v>
      </c>
      <c r="L7" s="303" t="s">
        <v>306</v>
      </c>
      <c r="M7" s="303" t="s">
        <v>454</v>
      </c>
      <c r="N7" s="303" t="s">
        <v>453</v>
      </c>
      <c r="O7" s="303" t="s">
        <v>452</v>
      </c>
      <c r="P7" s="303" t="s">
        <v>307</v>
      </c>
      <c r="Q7" s="303" t="s">
        <v>451</v>
      </c>
      <c r="R7" s="303" t="s">
        <v>450</v>
      </c>
      <c r="S7" s="303" t="s">
        <v>306</v>
      </c>
      <c r="T7" s="303" t="s">
        <v>449</v>
      </c>
      <c r="U7" s="305" t="s">
        <v>448</v>
      </c>
      <c r="V7" s="306" t="s">
        <v>447</v>
      </c>
      <c r="W7" s="302" t="s">
        <v>446</v>
      </c>
    </row>
    <row r="8" spans="1:23" ht="27.9" customHeight="1">
      <c r="A8" s="105"/>
      <c r="B8" s="307"/>
      <c r="C8" s="308"/>
      <c r="D8" s="309"/>
      <c r="E8" s="310"/>
      <c r="F8" s="309"/>
      <c r="G8" s="311"/>
      <c r="H8" s="310"/>
      <c r="I8" s="311"/>
      <c r="J8" s="311"/>
      <c r="K8" s="309"/>
      <c r="L8" s="309"/>
      <c r="M8" s="307"/>
      <c r="N8" s="307"/>
      <c r="O8" s="307"/>
      <c r="P8" s="307"/>
      <c r="Q8" s="307"/>
      <c r="R8" s="307"/>
      <c r="S8" s="307"/>
      <c r="T8" s="307"/>
      <c r="U8" s="307"/>
      <c r="V8" s="307"/>
      <c r="W8" s="307"/>
    </row>
    <row r="9" spans="1:23" ht="27.9" customHeight="1">
      <c r="A9" s="312"/>
      <c r="B9" s="307"/>
      <c r="C9" s="308"/>
      <c r="D9" s="309"/>
      <c r="E9" s="310"/>
      <c r="F9" s="309"/>
      <c r="G9" s="311"/>
      <c r="H9" s="310"/>
      <c r="I9" s="311"/>
      <c r="J9" s="311"/>
      <c r="K9" s="309"/>
      <c r="L9" s="309"/>
      <c r="M9" s="307"/>
      <c r="N9" s="307"/>
      <c r="O9" s="307"/>
      <c r="P9" s="307"/>
      <c r="Q9" s="307"/>
      <c r="R9" s="307"/>
      <c r="S9" s="307"/>
      <c r="T9" s="307"/>
      <c r="U9" s="307"/>
      <c r="V9" s="307"/>
      <c r="W9" s="307"/>
    </row>
    <row r="10" spans="1:23" ht="27.9" customHeight="1">
      <c r="A10" s="312"/>
      <c r="B10" s="307"/>
      <c r="C10" s="308"/>
      <c r="D10" s="309"/>
      <c r="E10" s="310"/>
      <c r="F10" s="309"/>
      <c r="G10" s="311"/>
      <c r="H10" s="310"/>
      <c r="I10" s="311"/>
      <c r="J10" s="311"/>
      <c r="K10" s="309"/>
      <c r="L10" s="309"/>
      <c r="M10" s="307"/>
      <c r="N10" s="307"/>
      <c r="O10" s="307"/>
      <c r="P10" s="307"/>
      <c r="Q10" s="307"/>
      <c r="R10" s="307"/>
      <c r="S10" s="307"/>
      <c r="T10" s="307"/>
      <c r="U10" s="307"/>
      <c r="V10" s="307"/>
      <c r="W10" s="307"/>
    </row>
    <row r="11" spans="1:23" ht="27.9" customHeight="1">
      <c r="A11" s="312"/>
      <c r="B11" s="307"/>
      <c r="C11" s="308"/>
      <c r="D11" s="309"/>
      <c r="E11" s="310"/>
      <c r="F11" s="309"/>
      <c r="G11" s="311"/>
      <c r="H11" s="310"/>
      <c r="I11" s="311"/>
      <c r="J11" s="311"/>
      <c r="K11" s="309"/>
      <c r="L11" s="309"/>
      <c r="M11" s="307"/>
      <c r="N11" s="307"/>
      <c r="O11" s="307"/>
      <c r="P11" s="307"/>
      <c r="Q11" s="307"/>
      <c r="R11" s="307"/>
      <c r="S11" s="307"/>
      <c r="T11" s="307"/>
      <c r="U11" s="307"/>
      <c r="V11" s="307"/>
      <c r="W11" s="307"/>
    </row>
    <row r="12" spans="1:23" ht="27.9" customHeight="1">
      <c r="A12" s="312"/>
      <c r="B12" s="307"/>
      <c r="C12" s="308"/>
      <c r="D12" s="309"/>
      <c r="E12" s="307"/>
      <c r="F12" s="309"/>
      <c r="G12" s="307"/>
      <c r="H12" s="307"/>
      <c r="I12" s="307"/>
      <c r="J12" s="307"/>
      <c r="K12" s="307"/>
      <c r="L12" s="307"/>
      <c r="M12" s="307"/>
      <c r="N12" s="307"/>
      <c r="O12" s="307"/>
      <c r="P12" s="307"/>
      <c r="Q12" s="307"/>
      <c r="R12" s="307"/>
      <c r="S12" s="307"/>
      <c r="T12" s="307"/>
      <c r="U12" s="307"/>
      <c r="V12" s="307"/>
      <c r="W12" s="307"/>
    </row>
    <row r="13" spans="1:23" ht="27.9" customHeight="1">
      <c r="A13" s="312"/>
      <c r="B13" s="307"/>
      <c r="C13" s="308"/>
      <c r="D13" s="309"/>
      <c r="E13" s="310"/>
      <c r="F13" s="309"/>
      <c r="G13" s="311"/>
      <c r="H13" s="310"/>
      <c r="I13" s="311"/>
      <c r="J13" s="311"/>
      <c r="K13" s="309"/>
      <c r="L13" s="309"/>
      <c r="M13" s="307"/>
      <c r="N13" s="307"/>
      <c r="O13" s="307"/>
      <c r="P13" s="307"/>
      <c r="Q13" s="307"/>
      <c r="R13" s="307"/>
      <c r="S13" s="307"/>
      <c r="T13" s="307"/>
      <c r="U13" s="307"/>
      <c r="V13" s="307"/>
      <c r="W13" s="307"/>
    </row>
    <row r="14" spans="1:23" ht="27.9" customHeight="1">
      <c r="A14" s="312"/>
      <c r="B14" s="307"/>
      <c r="C14" s="308"/>
      <c r="D14" s="309"/>
      <c r="E14" s="310"/>
      <c r="F14" s="309"/>
      <c r="G14" s="311"/>
      <c r="H14" s="310"/>
      <c r="I14" s="311"/>
      <c r="J14" s="311"/>
      <c r="K14" s="309"/>
      <c r="L14" s="309"/>
      <c r="M14" s="307"/>
      <c r="N14" s="307"/>
      <c r="O14" s="307"/>
      <c r="P14" s="307"/>
      <c r="Q14" s="307"/>
      <c r="R14" s="307"/>
      <c r="S14" s="307"/>
      <c r="T14" s="307"/>
      <c r="U14" s="307"/>
      <c r="V14" s="307"/>
      <c r="W14" s="307"/>
    </row>
    <row r="15" spans="1:23" ht="27.9" customHeight="1">
      <c r="A15" s="312"/>
      <c r="B15" s="307"/>
      <c r="C15" s="308"/>
      <c r="D15" s="309"/>
      <c r="E15" s="310"/>
      <c r="F15" s="309"/>
      <c r="G15" s="311"/>
      <c r="H15" s="310"/>
      <c r="I15" s="311"/>
      <c r="J15" s="311"/>
      <c r="K15" s="309"/>
      <c r="L15" s="309"/>
      <c r="M15" s="307"/>
      <c r="N15" s="307"/>
      <c r="O15" s="307"/>
      <c r="P15" s="307"/>
      <c r="Q15" s="307"/>
      <c r="R15" s="307"/>
      <c r="S15" s="307"/>
      <c r="T15" s="307"/>
      <c r="U15" s="307"/>
      <c r="V15" s="307"/>
      <c r="W15" s="307"/>
    </row>
    <row r="16" spans="1:23" ht="27.9" customHeight="1">
      <c r="A16" s="312"/>
      <c r="B16" s="307"/>
      <c r="C16" s="308"/>
      <c r="D16" s="309"/>
      <c r="E16" s="310"/>
      <c r="F16" s="309"/>
      <c r="G16" s="311"/>
      <c r="H16" s="310" t="s">
        <v>445</v>
      </c>
      <c r="I16" s="311"/>
      <c r="J16" s="311"/>
      <c r="K16" s="309"/>
      <c r="L16" s="309"/>
      <c r="M16" s="307"/>
      <c r="N16" s="307"/>
      <c r="O16" s="307"/>
      <c r="P16" s="307"/>
      <c r="Q16" s="307"/>
      <c r="R16" s="307"/>
      <c r="S16" s="307"/>
      <c r="T16" s="307"/>
      <c r="U16" s="307"/>
      <c r="V16" s="307"/>
      <c r="W16" s="307"/>
    </row>
    <row r="17" spans="1:23" ht="27.9" customHeight="1">
      <c r="A17" s="312"/>
      <c r="B17" s="307"/>
      <c r="C17" s="104"/>
      <c r="D17" s="313"/>
      <c r="E17" s="314"/>
      <c r="F17" s="313"/>
      <c r="G17" s="315"/>
      <c r="H17" s="314"/>
      <c r="I17" s="315"/>
      <c r="J17" s="315"/>
      <c r="K17" s="313"/>
      <c r="L17" s="313"/>
      <c r="M17" s="307"/>
      <c r="N17" s="307"/>
      <c r="O17" s="307"/>
      <c r="P17" s="307"/>
      <c r="Q17" s="307"/>
      <c r="R17" s="307"/>
      <c r="S17" s="307"/>
      <c r="T17" s="307"/>
      <c r="U17" s="307"/>
      <c r="V17" s="307"/>
      <c r="W17" s="307"/>
    </row>
    <row r="18" spans="1:23" ht="27.9" customHeight="1">
      <c r="A18" s="312"/>
      <c r="B18" s="316"/>
      <c r="C18" s="309"/>
      <c r="D18" s="309"/>
      <c r="E18" s="310"/>
      <c r="F18" s="309"/>
      <c r="G18" s="311"/>
      <c r="H18" s="310"/>
      <c r="I18" s="311"/>
      <c r="J18" s="311"/>
      <c r="K18" s="309"/>
      <c r="L18" s="309"/>
      <c r="M18" s="307"/>
      <c r="N18" s="307"/>
      <c r="O18" s="307"/>
      <c r="P18" s="307"/>
      <c r="Q18" s="307"/>
      <c r="R18" s="307"/>
      <c r="S18" s="307"/>
      <c r="T18" s="307"/>
      <c r="U18" s="307"/>
      <c r="V18" s="307"/>
      <c r="W18" s="307"/>
    </row>
    <row r="19" spans="1:23" ht="27.9" customHeight="1">
      <c r="A19" s="312"/>
      <c r="B19" s="316"/>
      <c r="C19" s="309"/>
      <c r="D19" s="309"/>
      <c r="E19" s="310"/>
      <c r="F19" s="309"/>
      <c r="G19" s="311"/>
      <c r="H19" s="310"/>
      <c r="I19" s="311"/>
      <c r="J19" s="311"/>
      <c r="K19" s="309"/>
      <c r="L19" s="309"/>
      <c r="M19" s="307"/>
      <c r="N19" s="307"/>
      <c r="O19" s="307"/>
      <c r="P19" s="307"/>
      <c r="Q19" s="307"/>
      <c r="R19" s="307"/>
      <c r="S19" s="307"/>
      <c r="T19" s="307"/>
      <c r="U19" s="307"/>
      <c r="V19" s="307"/>
      <c r="W19" s="307"/>
    </row>
    <row r="20" spans="1:23" ht="27.9" customHeight="1">
      <c r="A20" s="312"/>
      <c r="B20" s="316"/>
      <c r="C20" s="309"/>
      <c r="D20" s="309"/>
      <c r="E20" s="307"/>
      <c r="F20" s="309"/>
      <c r="G20" s="309"/>
      <c r="H20" s="307"/>
      <c r="I20" s="307"/>
      <c r="J20" s="307"/>
      <c r="K20" s="307"/>
      <c r="L20" s="309"/>
      <c r="M20" s="307"/>
      <c r="N20" s="307"/>
      <c r="O20" s="307"/>
      <c r="P20" s="307"/>
      <c r="Q20" s="307"/>
      <c r="R20" s="307"/>
      <c r="S20" s="307"/>
      <c r="T20" s="307"/>
      <c r="U20" s="307"/>
      <c r="V20" s="307"/>
      <c r="W20" s="307"/>
    </row>
    <row r="21" spans="1:23" ht="27.9" customHeight="1">
      <c r="A21" s="312"/>
      <c r="B21" s="316"/>
      <c r="C21" s="309"/>
      <c r="D21" s="309"/>
      <c r="E21" s="307"/>
      <c r="F21" s="309"/>
      <c r="G21" s="307"/>
      <c r="H21" s="307"/>
      <c r="I21" s="307"/>
      <c r="J21" s="307"/>
      <c r="K21" s="307"/>
      <c r="L21" s="307"/>
      <c r="M21" s="307"/>
      <c r="N21" s="307"/>
      <c r="O21" s="307"/>
      <c r="P21" s="307"/>
      <c r="Q21" s="307"/>
      <c r="R21" s="307"/>
      <c r="S21" s="307"/>
      <c r="T21" s="307"/>
      <c r="U21" s="307"/>
      <c r="V21" s="307"/>
      <c r="W21" s="307"/>
    </row>
    <row r="22" spans="1:23" ht="27.9" customHeight="1">
      <c r="A22" s="312"/>
      <c r="B22" s="316" t="s">
        <v>444</v>
      </c>
      <c r="C22" s="311"/>
      <c r="D22" s="311"/>
      <c r="E22" s="310"/>
      <c r="F22" s="311"/>
      <c r="G22" s="311"/>
      <c r="H22" s="310"/>
      <c r="I22" s="311"/>
      <c r="J22" s="311"/>
      <c r="K22" s="311"/>
      <c r="L22" s="311"/>
      <c r="M22" s="307"/>
      <c r="N22" s="307"/>
      <c r="O22" s="307"/>
      <c r="P22" s="307"/>
      <c r="Q22" s="307"/>
      <c r="R22" s="307"/>
      <c r="S22" s="307"/>
      <c r="T22" s="307"/>
      <c r="U22" s="307"/>
      <c r="V22" s="307"/>
      <c r="W22" s="307"/>
    </row>
    <row r="23" spans="1:23" ht="27.9" customHeight="1">
      <c r="B23" s="68" t="s">
        <v>443</v>
      </c>
      <c r="C23" s="102"/>
      <c r="D23" s="102"/>
      <c r="E23" s="103"/>
      <c r="F23" s="102"/>
      <c r="G23" s="102"/>
      <c r="H23" s="103"/>
      <c r="I23" s="102"/>
      <c r="J23" s="102"/>
      <c r="K23" s="102"/>
      <c r="L23" s="102"/>
    </row>
    <row r="24" spans="1:23" s="70" customFormat="1" ht="25.5" customHeight="1">
      <c r="A24" s="101"/>
      <c r="B24" s="70" t="s">
        <v>442</v>
      </c>
      <c r="H24" s="70" t="s">
        <v>3</v>
      </c>
      <c r="M24" s="70" t="s">
        <v>2</v>
      </c>
      <c r="T24" s="100" t="s">
        <v>105</v>
      </c>
    </row>
  </sheetData>
  <mergeCells count="14">
    <mergeCell ref="W1:W3"/>
    <mergeCell ref="E4:G4"/>
    <mergeCell ref="B5:L5"/>
    <mergeCell ref="M5:W5"/>
    <mergeCell ref="B6:B7"/>
    <mergeCell ref="C6:C7"/>
    <mergeCell ref="D6:E6"/>
    <mergeCell ref="F6:F7"/>
    <mergeCell ref="G6:G7"/>
    <mergeCell ref="H6:H7"/>
    <mergeCell ref="I6:L6"/>
    <mergeCell ref="M6:O6"/>
    <mergeCell ref="Q6:S6"/>
    <mergeCell ref="T6:W6"/>
  </mergeCells>
  <phoneticPr fontId="6" type="noConversion"/>
  <printOptions horizontalCentered="1"/>
  <pageMargins left="0.23622047244094491" right="0.23622047244094491" top="0.27559055118110237" bottom="0.6692913385826772" header="0.27559055118110237" footer="0.51181102362204722"/>
  <pageSetup paperSize="9" scale="84" orientation="landscape" r:id="rId1"/>
  <headerFooter alignWithMargins="0">
    <oddFooter>&amp;L&amp;F&amp;C&amp;"標楷體,標準"&amp;10第 &amp;P 頁，共 &amp;N 頁&amp;R&amp;A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87E18-BE66-41AB-B5A3-BB05E67691E6}">
  <sheetPr codeName="工作表64">
    <tabColor rgb="FFFFFF00"/>
    <pageSetUpPr fitToPage="1"/>
  </sheetPr>
  <dimension ref="A1:S99"/>
  <sheetViews>
    <sheetView zoomScaleNormal="100" workbookViewId="0">
      <selection sqref="A1:XFD1048576"/>
    </sheetView>
  </sheetViews>
  <sheetFormatPr defaultColWidth="9" defaultRowHeight="17"/>
  <cols>
    <col min="1" max="1" width="4.08984375" style="68" customWidth="1"/>
    <col min="2" max="2" width="9.6328125" style="68" customWidth="1"/>
    <col min="3" max="3" width="7.81640625" style="68" customWidth="1"/>
    <col min="4" max="4" width="8" style="68" customWidth="1"/>
    <col min="5" max="5" width="7.6328125" style="68" customWidth="1"/>
    <col min="6" max="6" width="9" style="68" customWidth="1"/>
    <col min="7" max="8" width="8" style="68" customWidth="1"/>
    <col min="9" max="10" width="7.08984375" style="68" customWidth="1"/>
    <col min="11" max="11" width="8.6328125" style="68" customWidth="1"/>
    <col min="12" max="12" width="7.453125" style="68" customWidth="1"/>
    <col min="13" max="13" width="8.453125" style="68" customWidth="1"/>
    <col min="14" max="14" width="9.90625" style="68" customWidth="1"/>
    <col min="15" max="16" width="9" style="68" customWidth="1"/>
    <col min="17" max="17" width="7.90625" style="68" customWidth="1"/>
    <col min="18" max="18" width="7.1796875" style="68" customWidth="1"/>
    <col min="19" max="19" width="7.90625" style="68" customWidth="1"/>
    <col min="20" max="16384" width="9" style="68"/>
  </cols>
  <sheetData>
    <row r="1" spans="1:19" ht="12.75" customHeight="1"/>
    <row r="2" spans="1:19" ht="16.5" customHeight="1">
      <c r="G2" s="112" t="str">
        <f>受檢機構</f>
        <v>ＯＯＯ產物保險公司</v>
      </c>
    </row>
    <row r="3" spans="1:19" ht="18.75" customHeight="1">
      <c r="A3" s="853" t="s">
        <v>1267</v>
      </c>
      <c r="B3" s="854"/>
      <c r="C3" s="854"/>
      <c r="D3" s="854"/>
      <c r="E3" s="854"/>
      <c r="F3" s="854"/>
      <c r="G3" s="854"/>
      <c r="H3" s="854"/>
      <c r="I3" s="854"/>
      <c r="J3" s="854"/>
      <c r="K3" s="854"/>
      <c r="L3" s="854"/>
      <c r="M3" s="854"/>
      <c r="N3" s="854"/>
      <c r="O3" s="854"/>
      <c r="P3" s="854"/>
      <c r="Q3" s="854"/>
      <c r="R3" s="854"/>
      <c r="S3" s="854"/>
    </row>
    <row r="4" spans="1:19" s="70" customFormat="1" ht="17.25" customHeight="1">
      <c r="B4" s="121" t="s">
        <v>1168</v>
      </c>
      <c r="D4" s="855">
        <f>基準日</f>
        <v>46203</v>
      </c>
      <c r="E4" s="855"/>
      <c r="F4" s="855"/>
      <c r="S4" s="100" t="s">
        <v>1169</v>
      </c>
    </row>
    <row r="5" spans="1:19" ht="17" customHeight="1"/>
    <row r="6" spans="1:19">
      <c r="B6" s="839" t="s">
        <v>1844</v>
      </c>
      <c r="C6" s="839"/>
      <c r="D6" s="840" t="s">
        <v>699</v>
      </c>
      <c r="E6" s="840"/>
      <c r="F6" s="841" t="s">
        <v>108</v>
      </c>
      <c r="G6" s="840" t="s">
        <v>700</v>
      </c>
      <c r="H6" s="842" t="s">
        <v>1739</v>
      </c>
      <c r="I6" s="842"/>
      <c r="J6" s="840" t="s">
        <v>702</v>
      </c>
      <c r="K6" s="840"/>
      <c r="L6" s="852" t="s">
        <v>703</v>
      </c>
      <c r="M6" s="852"/>
      <c r="N6" s="852"/>
      <c r="O6" s="843" t="s">
        <v>704</v>
      </c>
      <c r="P6" s="843"/>
      <c r="Q6" s="843"/>
      <c r="R6" s="843"/>
      <c r="S6" s="840" t="s">
        <v>705</v>
      </c>
    </row>
    <row r="7" spans="1:19" ht="17" customHeight="1">
      <c r="B7" s="839"/>
      <c r="C7" s="839"/>
      <c r="D7" s="840"/>
      <c r="E7" s="840"/>
      <c r="F7" s="841"/>
      <c r="G7" s="840"/>
      <c r="H7" s="612" t="s">
        <v>706</v>
      </c>
      <c r="I7" s="612" t="s">
        <v>707</v>
      </c>
      <c r="J7" s="610" t="s">
        <v>107</v>
      </c>
      <c r="K7" s="610" t="s">
        <v>708</v>
      </c>
      <c r="L7" s="844" t="s">
        <v>709</v>
      </c>
      <c r="M7" s="844"/>
      <c r="N7" s="844"/>
      <c r="O7" s="843"/>
      <c r="P7" s="843"/>
      <c r="Q7" s="843"/>
      <c r="R7" s="843"/>
      <c r="S7" s="840"/>
    </row>
    <row r="8" spans="1:19" ht="24" customHeight="1">
      <c r="B8" s="840" t="s">
        <v>710</v>
      </c>
      <c r="C8" s="845" t="s">
        <v>711</v>
      </c>
      <c r="D8" s="842" t="s">
        <v>712</v>
      </c>
      <c r="E8" s="842" t="s">
        <v>713</v>
      </c>
      <c r="F8" s="846" t="s">
        <v>714</v>
      </c>
      <c r="G8" s="840"/>
      <c r="H8" s="614" t="s">
        <v>715</v>
      </c>
      <c r="I8" s="614" t="s">
        <v>716</v>
      </c>
      <c r="J8" s="840" t="s">
        <v>717</v>
      </c>
      <c r="K8" s="841" t="s">
        <v>718</v>
      </c>
      <c r="L8" s="615" t="s">
        <v>719</v>
      </c>
      <c r="M8" s="616" t="s">
        <v>720</v>
      </c>
      <c r="N8" s="617" t="s">
        <v>721</v>
      </c>
      <c r="O8" s="847" t="s">
        <v>106</v>
      </c>
      <c r="P8" s="847" t="s">
        <v>21</v>
      </c>
      <c r="Q8" s="847" t="s">
        <v>20</v>
      </c>
      <c r="R8" s="847" t="s">
        <v>20</v>
      </c>
      <c r="S8" s="840"/>
    </row>
    <row r="9" spans="1:19" ht="24" customHeight="1">
      <c r="B9" s="840"/>
      <c r="C9" s="845"/>
      <c r="D9" s="842"/>
      <c r="E9" s="842"/>
      <c r="F9" s="846"/>
      <c r="G9" s="840"/>
      <c r="H9" s="619" t="s">
        <v>722</v>
      </c>
      <c r="I9" s="619" t="s">
        <v>722</v>
      </c>
      <c r="J9" s="840"/>
      <c r="K9" s="841"/>
      <c r="L9" s="616" t="s">
        <v>576</v>
      </c>
      <c r="M9" s="616" t="s">
        <v>723</v>
      </c>
      <c r="N9" s="613" t="s">
        <v>724</v>
      </c>
      <c r="O9" s="848"/>
      <c r="P9" s="848"/>
      <c r="Q9" s="848"/>
      <c r="R9" s="848"/>
      <c r="S9" s="840"/>
    </row>
    <row r="10" spans="1:19" ht="24" customHeight="1">
      <c r="B10" s="849">
        <v>1</v>
      </c>
      <c r="C10" s="849"/>
      <c r="D10" s="836"/>
      <c r="E10" s="836"/>
      <c r="F10" s="620"/>
      <c r="G10" s="836"/>
      <c r="H10" s="836"/>
      <c r="I10" s="836"/>
      <c r="J10" s="620"/>
      <c r="K10" s="620"/>
      <c r="L10" s="621"/>
      <c r="M10" s="621"/>
      <c r="N10" s="621"/>
      <c r="O10" s="836"/>
      <c r="P10" s="850"/>
      <c r="Q10" s="836"/>
      <c r="R10" s="836"/>
      <c r="S10" s="836"/>
    </row>
    <row r="11" spans="1:19" ht="24" customHeight="1">
      <c r="B11" s="620"/>
      <c r="C11" s="622"/>
      <c r="D11" s="620"/>
      <c r="E11" s="620"/>
      <c r="F11" s="620"/>
      <c r="G11" s="836"/>
      <c r="H11" s="620"/>
      <c r="I11" s="620"/>
      <c r="J11" s="620"/>
      <c r="K11" s="620"/>
      <c r="L11" s="621"/>
      <c r="M11" s="621"/>
      <c r="N11" s="621"/>
      <c r="O11" s="836"/>
      <c r="P11" s="851"/>
      <c r="Q11" s="836"/>
      <c r="R11" s="836"/>
      <c r="S11" s="836"/>
    </row>
    <row r="12" spans="1:19" ht="24" customHeight="1">
      <c r="B12" s="849">
        <v>2</v>
      </c>
      <c r="C12" s="849"/>
      <c r="D12" s="836"/>
      <c r="E12" s="836"/>
      <c r="F12" s="620"/>
      <c r="G12" s="836"/>
      <c r="H12" s="836"/>
      <c r="I12" s="836"/>
      <c r="J12" s="620"/>
      <c r="K12" s="620"/>
      <c r="L12" s="621"/>
      <c r="M12" s="621"/>
      <c r="N12" s="621"/>
      <c r="O12" s="836"/>
      <c r="P12" s="850"/>
      <c r="Q12" s="836"/>
      <c r="R12" s="836"/>
      <c r="S12" s="836"/>
    </row>
    <row r="13" spans="1:19" ht="24" customHeight="1">
      <c r="B13" s="620"/>
      <c r="C13" s="622"/>
      <c r="D13" s="620"/>
      <c r="E13" s="620"/>
      <c r="F13" s="620"/>
      <c r="G13" s="836"/>
      <c r="H13" s="620"/>
      <c r="I13" s="620"/>
      <c r="J13" s="620"/>
      <c r="K13" s="620"/>
      <c r="L13" s="621"/>
      <c r="M13" s="621"/>
      <c r="N13" s="621"/>
      <c r="O13" s="836"/>
      <c r="P13" s="851"/>
      <c r="Q13" s="836"/>
      <c r="R13" s="836"/>
      <c r="S13" s="836"/>
    </row>
    <row r="14" spans="1:19" ht="24" customHeight="1">
      <c r="B14" s="849">
        <v>3</v>
      </c>
      <c r="C14" s="849"/>
      <c r="D14" s="836"/>
      <c r="E14" s="836"/>
      <c r="F14" s="620"/>
      <c r="G14" s="836"/>
      <c r="H14" s="836"/>
      <c r="I14" s="836"/>
      <c r="J14" s="620"/>
      <c r="K14" s="620"/>
      <c r="L14" s="621"/>
      <c r="M14" s="621"/>
      <c r="N14" s="621"/>
      <c r="O14" s="836"/>
      <c r="P14" s="850"/>
      <c r="Q14" s="836"/>
      <c r="R14" s="836"/>
      <c r="S14" s="836"/>
    </row>
    <row r="15" spans="1:19" ht="24" customHeight="1">
      <c r="B15" s="620"/>
      <c r="C15" s="622"/>
      <c r="D15" s="620"/>
      <c r="E15" s="620"/>
      <c r="F15" s="620"/>
      <c r="G15" s="836"/>
      <c r="H15" s="620"/>
      <c r="I15" s="620"/>
      <c r="J15" s="620"/>
      <c r="K15" s="620"/>
      <c r="L15" s="621"/>
      <c r="M15" s="621"/>
      <c r="N15" s="621"/>
      <c r="O15" s="836"/>
      <c r="P15" s="851"/>
      <c r="Q15" s="836"/>
      <c r="R15" s="836"/>
      <c r="S15" s="836"/>
    </row>
    <row r="16" spans="1:19" ht="24" customHeight="1">
      <c r="B16" s="849">
        <v>4</v>
      </c>
      <c r="C16" s="849"/>
      <c r="D16" s="836"/>
      <c r="E16" s="836"/>
      <c r="F16" s="620"/>
      <c r="G16" s="836"/>
      <c r="H16" s="836"/>
      <c r="I16" s="836"/>
      <c r="J16" s="620"/>
      <c r="K16" s="620"/>
      <c r="L16" s="621"/>
      <c r="M16" s="621"/>
      <c r="N16" s="621"/>
      <c r="O16" s="836"/>
      <c r="P16" s="850"/>
      <c r="Q16" s="836"/>
      <c r="R16" s="836"/>
      <c r="S16" s="836"/>
    </row>
    <row r="17" spans="2:19" ht="24" customHeight="1">
      <c r="B17" s="620"/>
      <c r="C17" s="622"/>
      <c r="D17" s="620"/>
      <c r="E17" s="620"/>
      <c r="F17" s="620"/>
      <c r="G17" s="836"/>
      <c r="H17" s="620"/>
      <c r="I17" s="620"/>
      <c r="J17" s="620"/>
      <c r="K17" s="620"/>
      <c r="L17" s="621"/>
      <c r="M17" s="621"/>
      <c r="N17" s="621"/>
      <c r="O17" s="836"/>
      <c r="P17" s="851"/>
      <c r="Q17" s="836"/>
      <c r="R17" s="836"/>
      <c r="S17" s="836"/>
    </row>
    <row r="18" spans="2:19" ht="24" customHeight="1">
      <c r="B18" s="849">
        <v>5</v>
      </c>
      <c r="C18" s="849"/>
      <c r="D18" s="836"/>
      <c r="E18" s="836"/>
      <c r="F18" s="620"/>
      <c r="G18" s="836"/>
      <c r="H18" s="836"/>
      <c r="I18" s="836"/>
      <c r="J18" s="620"/>
      <c r="K18" s="620"/>
      <c r="L18" s="621"/>
      <c r="M18" s="621"/>
      <c r="N18" s="621"/>
      <c r="O18" s="836"/>
      <c r="P18" s="850"/>
      <c r="Q18" s="836"/>
      <c r="R18" s="836"/>
      <c r="S18" s="836"/>
    </row>
    <row r="19" spans="2:19" ht="24" customHeight="1">
      <c r="B19" s="620"/>
      <c r="C19" s="622"/>
      <c r="D19" s="620"/>
      <c r="E19" s="620"/>
      <c r="F19" s="620"/>
      <c r="G19" s="836"/>
      <c r="H19" s="620"/>
      <c r="I19" s="620"/>
      <c r="J19" s="620"/>
      <c r="K19" s="620"/>
      <c r="L19" s="621"/>
      <c r="M19" s="621"/>
      <c r="N19" s="621"/>
      <c r="O19" s="836"/>
      <c r="P19" s="851"/>
      <c r="Q19" s="836"/>
      <c r="R19" s="836"/>
      <c r="S19" s="836"/>
    </row>
    <row r="20" spans="2:19" ht="24" customHeight="1">
      <c r="B20" s="849">
        <v>6</v>
      </c>
      <c r="C20" s="849"/>
      <c r="D20" s="836"/>
      <c r="E20" s="836"/>
      <c r="F20" s="620"/>
      <c r="G20" s="836"/>
      <c r="H20" s="836"/>
      <c r="I20" s="836"/>
      <c r="J20" s="620"/>
      <c r="K20" s="620"/>
      <c r="L20" s="621"/>
      <c r="M20" s="621"/>
      <c r="N20" s="621"/>
      <c r="O20" s="836"/>
      <c r="P20" s="850"/>
      <c r="Q20" s="836"/>
      <c r="R20" s="836"/>
      <c r="S20" s="836"/>
    </row>
    <row r="21" spans="2:19" ht="24" customHeight="1">
      <c r="B21" s="620"/>
      <c r="C21" s="622"/>
      <c r="D21" s="620"/>
      <c r="E21" s="620"/>
      <c r="F21" s="620"/>
      <c r="G21" s="836"/>
      <c r="H21" s="620"/>
      <c r="I21" s="620"/>
      <c r="J21" s="620"/>
      <c r="K21" s="620"/>
      <c r="L21" s="621"/>
      <c r="M21" s="621"/>
      <c r="N21" s="621"/>
      <c r="O21" s="836"/>
      <c r="P21" s="851"/>
      <c r="Q21" s="836"/>
      <c r="R21" s="836"/>
      <c r="S21" s="836"/>
    </row>
    <row r="22" spans="2:19" ht="24" customHeight="1">
      <c r="B22" s="849">
        <v>7</v>
      </c>
      <c r="C22" s="849"/>
      <c r="D22" s="836"/>
      <c r="E22" s="836"/>
      <c r="F22" s="620"/>
      <c r="G22" s="836"/>
      <c r="H22" s="836"/>
      <c r="I22" s="836"/>
      <c r="J22" s="620"/>
      <c r="K22" s="620"/>
      <c r="L22" s="621"/>
      <c r="M22" s="621"/>
      <c r="N22" s="621"/>
      <c r="O22" s="836"/>
      <c r="P22" s="850"/>
      <c r="Q22" s="836"/>
      <c r="R22" s="836"/>
      <c r="S22" s="836"/>
    </row>
    <row r="23" spans="2:19" ht="24" customHeight="1">
      <c r="B23" s="620"/>
      <c r="C23" s="622"/>
      <c r="D23" s="620"/>
      <c r="E23" s="620"/>
      <c r="F23" s="620"/>
      <c r="G23" s="836"/>
      <c r="H23" s="620"/>
      <c r="I23" s="620"/>
      <c r="J23" s="620"/>
      <c r="K23" s="620"/>
      <c r="L23" s="621"/>
      <c r="M23" s="621"/>
      <c r="N23" s="621"/>
      <c r="O23" s="836"/>
      <c r="P23" s="851"/>
      <c r="Q23" s="836"/>
      <c r="R23" s="836"/>
      <c r="S23" s="836"/>
    </row>
    <row r="24" spans="2:19" ht="24" customHeight="1">
      <c r="B24" s="849">
        <v>8</v>
      </c>
      <c r="C24" s="849"/>
      <c r="D24" s="836"/>
      <c r="E24" s="836"/>
      <c r="F24" s="620"/>
      <c r="G24" s="836"/>
      <c r="H24" s="836"/>
      <c r="I24" s="836"/>
      <c r="J24" s="620"/>
      <c r="K24" s="620"/>
      <c r="L24" s="621"/>
      <c r="M24" s="621"/>
      <c r="N24" s="621"/>
      <c r="O24" s="836"/>
      <c r="P24" s="850"/>
      <c r="Q24" s="836"/>
      <c r="R24" s="836"/>
      <c r="S24" s="836"/>
    </row>
    <row r="25" spans="2:19" ht="24" customHeight="1">
      <c r="B25" s="620"/>
      <c r="C25" s="622"/>
      <c r="D25" s="620"/>
      <c r="E25" s="620"/>
      <c r="F25" s="620"/>
      <c r="G25" s="836"/>
      <c r="H25" s="620"/>
      <c r="I25" s="620"/>
      <c r="J25" s="620"/>
      <c r="K25" s="620"/>
      <c r="L25" s="621"/>
      <c r="M25" s="621"/>
      <c r="N25" s="621"/>
      <c r="O25" s="836"/>
      <c r="P25" s="851"/>
      <c r="Q25" s="836"/>
      <c r="R25" s="836"/>
      <c r="S25" s="836"/>
    </row>
    <row r="26" spans="2:19" ht="24" customHeight="1">
      <c r="B26" s="849">
        <v>9</v>
      </c>
      <c r="C26" s="849"/>
      <c r="D26" s="836"/>
      <c r="E26" s="836"/>
      <c r="F26" s="620"/>
      <c r="G26" s="836"/>
      <c r="H26" s="836"/>
      <c r="I26" s="836"/>
      <c r="J26" s="620"/>
      <c r="K26" s="620"/>
      <c r="L26" s="621"/>
      <c r="M26" s="621"/>
      <c r="N26" s="621"/>
      <c r="O26" s="836"/>
      <c r="P26" s="850"/>
      <c r="Q26" s="836"/>
      <c r="R26" s="836"/>
      <c r="S26" s="836"/>
    </row>
    <row r="27" spans="2:19" ht="24" customHeight="1">
      <c r="B27" s="620"/>
      <c r="C27" s="622"/>
      <c r="D27" s="620"/>
      <c r="E27" s="620"/>
      <c r="F27" s="620"/>
      <c r="G27" s="836"/>
      <c r="H27" s="620"/>
      <c r="I27" s="620"/>
      <c r="J27" s="620"/>
      <c r="K27" s="620"/>
      <c r="L27" s="621"/>
      <c r="M27" s="621"/>
      <c r="N27" s="621"/>
      <c r="O27" s="836"/>
      <c r="P27" s="851"/>
      <c r="Q27" s="836"/>
      <c r="R27" s="836"/>
      <c r="S27" s="836"/>
    </row>
    <row r="28" spans="2:19" ht="9.15" customHeight="1">
      <c r="B28" s="849">
        <v>10</v>
      </c>
      <c r="C28" s="849"/>
      <c r="D28" s="836"/>
      <c r="E28" s="836"/>
      <c r="F28" s="623"/>
      <c r="G28" s="836"/>
      <c r="H28" s="836"/>
      <c r="I28" s="836"/>
      <c r="J28" s="623"/>
      <c r="K28" s="623"/>
      <c r="L28" s="624"/>
      <c r="M28" s="624"/>
      <c r="N28" s="624"/>
      <c r="O28" s="836"/>
      <c r="P28" s="850"/>
      <c r="Q28" s="836"/>
      <c r="R28" s="836"/>
      <c r="S28" s="836"/>
    </row>
    <row r="29" spans="2:19" ht="20.149999999999999" customHeight="1">
      <c r="B29" s="620"/>
      <c r="C29" s="622"/>
      <c r="D29" s="620"/>
      <c r="E29" s="620"/>
      <c r="F29" s="620"/>
      <c r="G29" s="836"/>
      <c r="H29" s="620"/>
      <c r="I29" s="620"/>
      <c r="J29" s="620"/>
      <c r="K29" s="620"/>
      <c r="L29" s="621"/>
      <c r="M29" s="621"/>
      <c r="N29" s="621"/>
      <c r="O29" s="836"/>
      <c r="P29" s="851"/>
      <c r="Q29" s="836"/>
      <c r="R29" s="836"/>
      <c r="S29" s="836"/>
    </row>
    <row r="30" spans="2:19" s="319" customFormat="1" ht="20.149999999999999" customHeight="1">
      <c r="B30" s="625"/>
      <c r="C30" s="837"/>
      <c r="D30" s="837"/>
      <c r="E30" s="838" t="s">
        <v>726</v>
      </c>
      <c r="F30" s="838"/>
      <c r="G30" s="626"/>
      <c r="H30" s="626"/>
      <c r="I30" s="626"/>
      <c r="J30" s="627" t="s">
        <v>96</v>
      </c>
      <c r="K30" s="628"/>
      <c r="L30" s="628" t="s">
        <v>580</v>
      </c>
      <c r="M30" s="628"/>
      <c r="N30" s="629" t="s">
        <v>726</v>
      </c>
      <c r="O30" s="626"/>
      <c r="P30" s="626"/>
      <c r="Q30" s="626"/>
      <c r="R30" s="626"/>
      <c r="S30" s="626"/>
    </row>
    <row r="31" spans="2:19" s="319" customFormat="1" ht="20.149999999999999" customHeight="1">
      <c r="B31" s="630" t="s">
        <v>727</v>
      </c>
      <c r="C31" s="630"/>
      <c r="D31" s="631"/>
      <c r="E31" s="630" t="s">
        <v>728</v>
      </c>
      <c r="F31" s="631"/>
      <c r="G31" s="631"/>
      <c r="H31" s="630"/>
      <c r="I31" s="630"/>
      <c r="J31" s="631"/>
      <c r="K31" s="631"/>
      <c r="L31" s="630" t="s">
        <v>729</v>
      </c>
      <c r="M31" s="630"/>
      <c r="N31" s="631"/>
      <c r="O31" s="630"/>
      <c r="P31" s="630"/>
      <c r="Q31" s="630"/>
      <c r="R31" s="630"/>
      <c r="S31" s="630"/>
    </row>
    <row r="32" spans="2:19" s="319" customFormat="1" ht="13.5">
      <c r="B32" s="630"/>
      <c r="C32" s="630"/>
      <c r="D32" s="632"/>
      <c r="E32" s="630" t="s">
        <v>730</v>
      </c>
      <c r="F32" s="632"/>
      <c r="G32" s="632"/>
      <c r="H32" s="630"/>
      <c r="I32" s="630"/>
      <c r="J32" s="630"/>
      <c r="K32" s="632"/>
      <c r="L32" s="630" t="s">
        <v>731</v>
      </c>
      <c r="M32" s="630"/>
      <c r="N32" s="630"/>
      <c r="O32" s="630"/>
      <c r="P32" s="630"/>
      <c r="Q32" s="630"/>
      <c r="R32" s="630"/>
      <c r="S32" s="630"/>
    </row>
    <row r="33" spans="2:19" s="319" customFormat="1" ht="13.5"/>
    <row r="34" spans="2:19" s="319" customFormat="1" ht="13.5"/>
    <row r="38" spans="2:19" ht="19.5">
      <c r="B38" s="853" t="s">
        <v>1268</v>
      </c>
      <c r="C38" s="854"/>
      <c r="D38" s="854"/>
      <c r="E38" s="854"/>
      <c r="F38" s="854"/>
      <c r="G38" s="854"/>
      <c r="H38" s="854"/>
      <c r="I38" s="854"/>
      <c r="J38" s="854"/>
      <c r="K38" s="854"/>
      <c r="L38" s="854"/>
      <c r="M38" s="854"/>
      <c r="N38" s="854"/>
      <c r="O38" s="854"/>
      <c r="P38" s="854"/>
      <c r="Q38" s="854"/>
      <c r="R38" s="854"/>
      <c r="S38" s="854"/>
    </row>
    <row r="39" spans="2:19">
      <c r="B39" s="633" t="s">
        <v>1269</v>
      </c>
      <c r="C39" s="634"/>
      <c r="D39" s="634"/>
      <c r="E39" s="634"/>
      <c r="F39" s="634"/>
      <c r="G39" s="634"/>
      <c r="H39" s="634"/>
      <c r="I39" s="634"/>
      <c r="J39" s="634"/>
      <c r="K39" s="634"/>
      <c r="L39" s="634"/>
      <c r="M39" s="634"/>
      <c r="N39" s="634"/>
      <c r="O39" s="634"/>
      <c r="P39" s="634"/>
      <c r="Q39" s="634"/>
      <c r="R39" s="634"/>
      <c r="S39" s="635"/>
    </row>
    <row r="40" spans="2:19">
      <c r="B40" s="634"/>
      <c r="C40" s="634"/>
      <c r="D40" s="634"/>
      <c r="E40" s="634"/>
      <c r="F40" s="634"/>
      <c r="G40" s="634"/>
      <c r="H40" s="634"/>
      <c r="I40" s="634"/>
      <c r="J40" s="634"/>
      <c r="K40" s="634"/>
      <c r="L40" s="634"/>
      <c r="M40" s="634"/>
      <c r="N40" s="634"/>
      <c r="O40" s="634"/>
      <c r="P40" s="634"/>
      <c r="Q40" s="634"/>
      <c r="R40" s="634"/>
      <c r="S40" s="636" t="s">
        <v>698</v>
      </c>
    </row>
    <row r="41" spans="2:19">
      <c r="B41" s="860" t="s">
        <v>1844</v>
      </c>
      <c r="C41" s="860"/>
      <c r="D41" s="843" t="s">
        <v>699</v>
      </c>
      <c r="E41" s="843"/>
      <c r="F41" s="861" t="s">
        <v>108</v>
      </c>
      <c r="G41" s="843" t="s">
        <v>700</v>
      </c>
      <c r="H41" s="858" t="s">
        <v>701</v>
      </c>
      <c r="I41" s="858"/>
      <c r="J41" s="843" t="s">
        <v>702</v>
      </c>
      <c r="K41" s="843"/>
      <c r="L41" s="847" t="s">
        <v>703</v>
      </c>
      <c r="M41" s="847"/>
      <c r="N41" s="847"/>
      <c r="O41" s="843" t="s">
        <v>704</v>
      </c>
      <c r="P41" s="843"/>
      <c r="Q41" s="843"/>
      <c r="R41" s="843"/>
      <c r="S41" s="843" t="s">
        <v>705</v>
      </c>
    </row>
    <row r="42" spans="2:19" ht="34">
      <c r="B42" s="860"/>
      <c r="C42" s="860"/>
      <c r="D42" s="843"/>
      <c r="E42" s="843"/>
      <c r="F42" s="861"/>
      <c r="G42" s="843"/>
      <c r="H42" s="637" t="s">
        <v>706</v>
      </c>
      <c r="I42" s="637" t="s">
        <v>707</v>
      </c>
      <c r="J42" s="611" t="s">
        <v>107</v>
      </c>
      <c r="K42" s="611" t="s">
        <v>708</v>
      </c>
      <c r="L42" s="856" t="s">
        <v>709</v>
      </c>
      <c r="M42" s="856"/>
      <c r="N42" s="856"/>
      <c r="O42" s="843"/>
      <c r="P42" s="843"/>
      <c r="Q42" s="843"/>
      <c r="R42" s="843"/>
      <c r="S42" s="843"/>
    </row>
    <row r="43" spans="2:19">
      <c r="B43" s="843" t="s">
        <v>710</v>
      </c>
      <c r="C43" s="857" t="s">
        <v>711</v>
      </c>
      <c r="D43" s="858" t="s">
        <v>712</v>
      </c>
      <c r="E43" s="858" t="s">
        <v>713</v>
      </c>
      <c r="F43" s="859" t="s">
        <v>714</v>
      </c>
      <c r="G43" s="843"/>
      <c r="H43" s="640" t="s">
        <v>715</v>
      </c>
      <c r="I43" s="640" t="s">
        <v>716</v>
      </c>
      <c r="J43" s="843" t="s">
        <v>717</v>
      </c>
      <c r="K43" s="861" t="s">
        <v>718</v>
      </c>
      <c r="L43" s="641" t="s">
        <v>719</v>
      </c>
      <c r="M43" s="642" t="s">
        <v>720</v>
      </c>
      <c r="N43" s="643" t="s">
        <v>721</v>
      </c>
      <c r="O43" s="847" t="s">
        <v>106</v>
      </c>
      <c r="P43" s="847" t="s">
        <v>21</v>
      </c>
      <c r="Q43" s="847" t="s">
        <v>20</v>
      </c>
      <c r="R43" s="847" t="s">
        <v>20</v>
      </c>
      <c r="S43" s="843"/>
    </row>
    <row r="44" spans="2:19">
      <c r="B44" s="843"/>
      <c r="C44" s="857"/>
      <c r="D44" s="858"/>
      <c r="E44" s="858"/>
      <c r="F44" s="859"/>
      <c r="G44" s="843"/>
      <c r="H44" s="644" t="s">
        <v>722</v>
      </c>
      <c r="I44" s="644" t="s">
        <v>722</v>
      </c>
      <c r="J44" s="843"/>
      <c r="K44" s="861"/>
      <c r="L44" s="642" t="s">
        <v>576</v>
      </c>
      <c r="M44" s="642" t="s">
        <v>723</v>
      </c>
      <c r="N44" s="639" t="s">
        <v>724</v>
      </c>
      <c r="O44" s="848"/>
      <c r="P44" s="848"/>
      <c r="Q44" s="848"/>
      <c r="R44" s="848"/>
      <c r="S44" s="843"/>
    </row>
    <row r="45" spans="2:19">
      <c r="B45" s="849">
        <v>1</v>
      </c>
      <c r="C45" s="849"/>
      <c r="D45" s="862"/>
      <c r="E45" s="862"/>
      <c r="F45" s="620"/>
      <c r="G45" s="862"/>
      <c r="H45" s="862"/>
      <c r="I45" s="862"/>
      <c r="J45" s="620"/>
      <c r="K45" s="620"/>
      <c r="L45" s="621"/>
      <c r="M45" s="621"/>
      <c r="N45" s="621"/>
      <c r="O45" s="862"/>
      <c r="P45" s="867"/>
      <c r="Q45" s="862"/>
      <c r="R45" s="862"/>
      <c r="S45" s="862"/>
    </row>
    <row r="46" spans="2:19">
      <c r="B46" s="620"/>
      <c r="C46" s="622"/>
      <c r="D46" s="620"/>
      <c r="E46" s="620"/>
      <c r="F46" s="620"/>
      <c r="G46" s="862"/>
      <c r="H46" s="620"/>
      <c r="I46" s="620"/>
      <c r="J46" s="620"/>
      <c r="K46" s="620"/>
      <c r="L46" s="621"/>
      <c r="M46" s="621"/>
      <c r="N46" s="621"/>
      <c r="O46" s="862"/>
      <c r="P46" s="868"/>
      <c r="Q46" s="862"/>
      <c r="R46" s="862"/>
      <c r="S46" s="862"/>
    </row>
    <row r="47" spans="2:19">
      <c r="B47" s="863">
        <v>2</v>
      </c>
      <c r="C47" s="864"/>
      <c r="D47" s="865"/>
      <c r="E47" s="866"/>
      <c r="F47" s="620"/>
      <c r="G47" s="867"/>
      <c r="H47" s="865"/>
      <c r="I47" s="866"/>
      <c r="J47" s="620"/>
      <c r="K47" s="620"/>
      <c r="L47" s="621"/>
      <c r="M47" s="621"/>
      <c r="N47" s="621"/>
      <c r="O47" s="867"/>
      <c r="P47" s="867"/>
      <c r="Q47" s="867"/>
      <c r="R47" s="867"/>
      <c r="S47" s="867"/>
    </row>
    <row r="48" spans="2:19">
      <c r="B48" s="620"/>
      <c r="C48" s="622"/>
      <c r="D48" s="620"/>
      <c r="E48" s="620"/>
      <c r="F48" s="620"/>
      <c r="G48" s="868"/>
      <c r="H48" s="620"/>
      <c r="I48" s="620"/>
      <c r="J48" s="620"/>
      <c r="K48" s="620"/>
      <c r="L48" s="621"/>
      <c r="M48" s="621"/>
      <c r="N48" s="621"/>
      <c r="O48" s="868"/>
      <c r="P48" s="868"/>
      <c r="Q48" s="868"/>
      <c r="R48" s="868"/>
      <c r="S48" s="868"/>
    </row>
    <row r="49" spans="2:19">
      <c r="B49" s="863">
        <v>3</v>
      </c>
      <c r="C49" s="864"/>
      <c r="D49" s="865"/>
      <c r="E49" s="866"/>
      <c r="F49" s="620"/>
      <c r="G49" s="867"/>
      <c r="H49" s="865"/>
      <c r="I49" s="866"/>
      <c r="J49" s="620"/>
      <c r="K49" s="620"/>
      <c r="L49" s="621"/>
      <c r="M49" s="621"/>
      <c r="N49" s="621"/>
      <c r="O49" s="867"/>
      <c r="P49" s="867"/>
      <c r="Q49" s="867"/>
      <c r="R49" s="867"/>
      <c r="S49" s="867"/>
    </row>
    <row r="50" spans="2:19">
      <c r="B50" s="620"/>
      <c r="C50" s="622"/>
      <c r="D50" s="620"/>
      <c r="E50" s="620"/>
      <c r="F50" s="620"/>
      <c r="G50" s="868"/>
      <c r="H50" s="620"/>
      <c r="I50" s="620"/>
      <c r="J50" s="620"/>
      <c r="K50" s="620"/>
      <c r="L50" s="621"/>
      <c r="M50" s="621"/>
      <c r="N50" s="621"/>
      <c r="O50" s="868"/>
      <c r="P50" s="868"/>
      <c r="Q50" s="868"/>
      <c r="R50" s="868"/>
      <c r="S50" s="868"/>
    </row>
    <row r="51" spans="2:19">
      <c r="B51" s="849">
        <v>4</v>
      </c>
      <c r="C51" s="849"/>
      <c r="D51" s="862"/>
      <c r="E51" s="862"/>
      <c r="F51" s="620"/>
      <c r="G51" s="862"/>
      <c r="H51" s="862"/>
      <c r="I51" s="862"/>
      <c r="J51" s="620"/>
      <c r="K51" s="620"/>
      <c r="L51" s="621"/>
      <c r="M51" s="621"/>
      <c r="N51" s="621"/>
      <c r="O51" s="862"/>
      <c r="P51" s="867"/>
      <c r="Q51" s="862"/>
      <c r="R51" s="862"/>
      <c r="S51" s="862"/>
    </row>
    <row r="52" spans="2:19">
      <c r="B52" s="620"/>
      <c r="C52" s="622"/>
      <c r="D52" s="620"/>
      <c r="E52" s="620"/>
      <c r="F52" s="620"/>
      <c r="G52" s="862"/>
      <c r="H52" s="620"/>
      <c r="I52" s="620"/>
      <c r="J52" s="620"/>
      <c r="K52" s="620"/>
      <c r="L52" s="621"/>
      <c r="M52" s="621"/>
      <c r="N52" s="621"/>
      <c r="O52" s="862"/>
      <c r="P52" s="868"/>
      <c r="Q52" s="862"/>
      <c r="R52" s="862"/>
      <c r="S52" s="862"/>
    </row>
    <row r="53" spans="2:19">
      <c r="B53" s="849">
        <v>5</v>
      </c>
      <c r="C53" s="849"/>
      <c r="D53" s="862"/>
      <c r="E53" s="862"/>
      <c r="F53" s="620"/>
      <c r="G53" s="862"/>
      <c r="H53" s="862"/>
      <c r="I53" s="862"/>
      <c r="J53" s="620"/>
      <c r="K53" s="620"/>
      <c r="L53" s="621"/>
      <c r="M53" s="621"/>
      <c r="N53" s="621"/>
      <c r="O53" s="862"/>
      <c r="P53" s="867"/>
      <c r="Q53" s="862"/>
      <c r="R53" s="862"/>
      <c r="S53" s="862"/>
    </row>
    <row r="54" spans="2:19">
      <c r="B54" s="620"/>
      <c r="C54" s="622"/>
      <c r="D54" s="620"/>
      <c r="E54" s="620"/>
      <c r="F54" s="620"/>
      <c r="G54" s="862"/>
      <c r="H54" s="620"/>
      <c r="I54" s="620"/>
      <c r="J54" s="620"/>
      <c r="K54" s="620"/>
      <c r="L54" s="621"/>
      <c r="M54" s="621"/>
      <c r="N54" s="621"/>
      <c r="O54" s="862"/>
      <c r="P54" s="868"/>
      <c r="Q54" s="862"/>
      <c r="R54" s="862"/>
      <c r="S54" s="862"/>
    </row>
    <row r="55" spans="2:19">
      <c r="B55" s="849">
        <v>6</v>
      </c>
      <c r="C55" s="849"/>
      <c r="D55" s="862"/>
      <c r="E55" s="862"/>
      <c r="F55" s="620"/>
      <c r="G55" s="862"/>
      <c r="H55" s="862"/>
      <c r="I55" s="862"/>
      <c r="J55" s="620"/>
      <c r="K55" s="620"/>
      <c r="L55" s="621"/>
      <c r="M55" s="621"/>
      <c r="N55" s="621"/>
      <c r="O55" s="862"/>
      <c r="P55" s="867"/>
      <c r="Q55" s="862"/>
      <c r="R55" s="862"/>
      <c r="S55" s="862"/>
    </row>
    <row r="56" spans="2:19">
      <c r="B56" s="620"/>
      <c r="C56" s="622"/>
      <c r="D56" s="620"/>
      <c r="E56" s="620"/>
      <c r="F56" s="620"/>
      <c r="G56" s="862"/>
      <c r="H56" s="620"/>
      <c r="I56" s="620"/>
      <c r="J56" s="620"/>
      <c r="K56" s="620"/>
      <c r="L56" s="621"/>
      <c r="M56" s="621"/>
      <c r="N56" s="621"/>
      <c r="O56" s="862"/>
      <c r="P56" s="868"/>
      <c r="Q56" s="862"/>
      <c r="R56" s="862"/>
      <c r="S56" s="862"/>
    </row>
    <row r="57" spans="2:19">
      <c r="B57" s="849">
        <v>7</v>
      </c>
      <c r="C57" s="849"/>
      <c r="D57" s="862"/>
      <c r="E57" s="862"/>
      <c r="F57" s="620"/>
      <c r="G57" s="862"/>
      <c r="H57" s="862"/>
      <c r="I57" s="862"/>
      <c r="J57" s="620"/>
      <c r="K57" s="620"/>
      <c r="L57" s="621"/>
      <c r="M57" s="621"/>
      <c r="N57" s="621"/>
      <c r="O57" s="862"/>
      <c r="P57" s="867"/>
      <c r="Q57" s="862"/>
      <c r="R57" s="862"/>
      <c r="S57" s="862"/>
    </row>
    <row r="58" spans="2:19">
      <c r="B58" s="620"/>
      <c r="C58" s="622"/>
      <c r="D58" s="620"/>
      <c r="E58" s="620"/>
      <c r="F58" s="620"/>
      <c r="G58" s="862"/>
      <c r="H58" s="620"/>
      <c r="I58" s="620"/>
      <c r="J58" s="620"/>
      <c r="K58" s="620"/>
      <c r="L58" s="621"/>
      <c r="M58" s="621"/>
      <c r="N58" s="621"/>
      <c r="O58" s="862"/>
      <c r="P58" s="868"/>
      <c r="Q58" s="862"/>
      <c r="R58" s="862"/>
      <c r="S58" s="862"/>
    </row>
    <row r="59" spans="2:19">
      <c r="B59" s="849">
        <v>8</v>
      </c>
      <c r="C59" s="849"/>
      <c r="D59" s="862"/>
      <c r="E59" s="862"/>
      <c r="F59" s="620"/>
      <c r="G59" s="862"/>
      <c r="H59" s="862"/>
      <c r="I59" s="862"/>
      <c r="J59" s="620"/>
      <c r="K59" s="620"/>
      <c r="L59" s="621"/>
      <c r="M59" s="621"/>
      <c r="N59" s="621"/>
      <c r="O59" s="862"/>
      <c r="P59" s="867"/>
      <c r="Q59" s="862"/>
      <c r="R59" s="862"/>
      <c r="S59" s="862"/>
    </row>
    <row r="60" spans="2:19">
      <c r="B60" s="620"/>
      <c r="C60" s="622"/>
      <c r="D60" s="620"/>
      <c r="E60" s="620"/>
      <c r="F60" s="620"/>
      <c r="G60" s="862"/>
      <c r="H60" s="620"/>
      <c r="I60" s="620"/>
      <c r="J60" s="620"/>
      <c r="K60" s="620"/>
      <c r="L60" s="621"/>
      <c r="M60" s="621"/>
      <c r="N60" s="621"/>
      <c r="O60" s="862"/>
      <c r="P60" s="868"/>
      <c r="Q60" s="862"/>
      <c r="R60" s="862"/>
      <c r="S60" s="862"/>
    </row>
    <row r="61" spans="2:19">
      <c r="B61" s="849">
        <v>9</v>
      </c>
      <c r="C61" s="849"/>
      <c r="D61" s="862"/>
      <c r="E61" s="862"/>
      <c r="F61" s="620"/>
      <c r="G61" s="862"/>
      <c r="H61" s="862"/>
      <c r="I61" s="862"/>
      <c r="J61" s="620"/>
      <c r="K61" s="620"/>
      <c r="L61" s="621"/>
      <c r="M61" s="621"/>
      <c r="N61" s="621"/>
      <c r="O61" s="862"/>
      <c r="P61" s="867"/>
      <c r="Q61" s="862"/>
      <c r="R61" s="862"/>
      <c r="S61" s="862"/>
    </row>
    <row r="62" spans="2:19">
      <c r="B62" s="620"/>
      <c r="C62" s="622"/>
      <c r="D62" s="620"/>
      <c r="E62" s="620"/>
      <c r="F62" s="620"/>
      <c r="G62" s="862"/>
      <c r="H62" s="620"/>
      <c r="I62" s="620"/>
      <c r="J62" s="620"/>
      <c r="K62" s="620"/>
      <c r="L62" s="621"/>
      <c r="M62" s="621"/>
      <c r="N62" s="621"/>
      <c r="O62" s="862"/>
      <c r="P62" s="868"/>
      <c r="Q62" s="862"/>
      <c r="R62" s="862"/>
      <c r="S62" s="862"/>
    </row>
    <row r="63" spans="2:19">
      <c r="B63" s="849">
        <v>10</v>
      </c>
      <c r="C63" s="849"/>
      <c r="D63" s="862"/>
      <c r="E63" s="862"/>
      <c r="F63" s="623"/>
      <c r="G63" s="862"/>
      <c r="H63" s="862"/>
      <c r="I63" s="862"/>
      <c r="J63" s="623"/>
      <c r="K63" s="623"/>
      <c r="L63" s="624"/>
      <c r="M63" s="624"/>
      <c r="N63" s="624"/>
      <c r="O63" s="862"/>
      <c r="P63" s="867"/>
      <c r="Q63" s="862"/>
      <c r="R63" s="862"/>
      <c r="S63" s="862"/>
    </row>
    <row r="64" spans="2:19">
      <c r="B64" s="620"/>
      <c r="C64" s="622"/>
      <c r="D64" s="620"/>
      <c r="E64" s="620"/>
      <c r="F64" s="620"/>
      <c r="G64" s="862"/>
      <c r="H64" s="620"/>
      <c r="I64" s="620"/>
      <c r="J64" s="620"/>
      <c r="K64" s="620"/>
      <c r="L64" s="621"/>
      <c r="M64" s="621"/>
      <c r="N64" s="621"/>
      <c r="O64" s="862"/>
      <c r="P64" s="868"/>
      <c r="Q64" s="862"/>
      <c r="R64" s="862"/>
      <c r="S64" s="862"/>
    </row>
    <row r="65" spans="2:19" ht="34">
      <c r="B65" s="625" t="s">
        <v>725</v>
      </c>
      <c r="C65" s="837"/>
      <c r="D65" s="837"/>
      <c r="E65" s="838" t="s">
        <v>726</v>
      </c>
      <c r="F65" s="838"/>
      <c r="G65" s="626"/>
      <c r="H65" s="626"/>
      <c r="I65" s="626"/>
      <c r="J65" s="627" t="s">
        <v>96</v>
      </c>
      <c r="K65" s="628"/>
      <c r="L65" s="645" t="s">
        <v>580</v>
      </c>
      <c r="M65" s="628"/>
      <c r="N65" s="629" t="s">
        <v>726</v>
      </c>
      <c r="O65" s="626"/>
      <c r="P65" s="626"/>
      <c r="Q65" s="626"/>
      <c r="R65" s="626"/>
      <c r="S65" s="626"/>
    </row>
    <row r="66" spans="2:19">
      <c r="B66" s="630" t="s">
        <v>727</v>
      </c>
      <c r="C66" s="630"/>
      <c r="D66" s="631"/>
      <c r="E66" s="630" t="s">
        <v>728</v>
      </c>
      <c r="F66" s="631"/>
      <c r="G66" s="631"/>
      <c r="H66" s="630"/>
      <c r="I66" s="630"/>
      <c r="J66" s="631"/>
      <c r="K66" s="631"/>
      <c r="L66" s="630" t="s">
        <v>729</v>
      </c>
      <c r="M66" s="630"/>
      <c r="N66" s="631"/>
      <c r="O66" s="630"/>
      <c r="P66" s="630"/>
      <c r="Q66" s="630"/>
      <c r="R66" s="630"/>
      <c r="S66" s="630"/>
    </row>
    <row r="67" spans="2:19">
      <c r="B67" s="630"/>
      <c r="C67" s="630"/>
      <c r="D67" s="631"/>
      <c r="E67" s="630" t="s">
        <v>730</v>
      </c>
      <c r="F67" s="631"/>
      <c r="G67" s="631"/>
      <c r="H67" s="630"/>
      <c r="I67" s="630"/>
      <c r="J67" s="630"/>
      <c r="K67" s="631"/>
      <c r="L67" s="630" t="s">
        <v>731</v>
      </c>
      <c r="M67" s="630"/>
      <c r="N67" s="630"/>
      <c r="O67" s="630"/>
      <c r="P67" s="630"/>
      <c r="Q67" s="630"/>
      <c r="R67" s="630"/>
      <c r="S67" s="630"/>
    </row>
    <row r="70" spans="2:19" ht="19.5">
      <c r="B70" s="853" t="s">
        <v>1270</v>
      </c>
      <c r="C70" s="854"/>
      <c r="D70" s="854"/>
      <c r="E70" s="854"/>
      <c r="F70" s="854"/>
      <c r="G70" s="854"/>
      <c r="H70" s="854"/>
      <c r="I70" s="854"/>
      <c r="J70" s="854" t="s">
        <v>735</v>
      </c>
      <c r="K70" s="854"/>
      <c r="L70" s="854"/>
      <c r="M70" s="854"/>
      <c r="N70" s="854"/>
      <c r="O70" s="854"/>
      <c r="P70" s="854"/>
      <c r="Q70" s="854"/>
      <c r="R70" s="854"/>
      <c r="S70" s="854"/>
    </row>
    <row r="72" spans="2:19">
      <c r="B72" s="630"/>
      <c r="C72" s="634"/>
      <c r="D72" s="634"/>
      <c r="E72" s="634"/>
      <c r="F72" s="634"/>
      <c r="G72" s="634"/>
      <c r="H72" s="634"/>
      <c r="I72" s="634"/>
      <c r="J72" s="634"/>
      <c r="K72" s="634"/>
      <c r="L72" s="634"/>
      <c r="M72" s="634"/>
      <c r="N72" s="634"/>
      <c r="O72" s="634"/>
      <c r="P72" s="634"/>
      <c r="Q72" s="634"/>
      <c r="R72" s="634"/>
      <c r="S72" s="636" t="s">
        <v>698</v>
      </c>
    </row>
    <row r="73" spans="2:19">
      <c r="B73" s="860" t="s">
        <v>1844</v>
      </c>
      <c r="C73" s="860"/>
      <c r="D73" s="843" t="s">
        <v>699</v>
      </c>
      <c r="E73" s="843"/>
      <c r="F73" s="861" t="s">
        <v>108</v>
      </c>
      <c r="G73" s="843" t="s">
        <v>700</v>
      </c>
      <c r="H73" s="858" t="s">
        <v>701</v>
      </c>
      <c r="I73" s="858"/>
      <c r="J73" s="843" t="s">
        <v>702</v>
      </c>
      <c r="K73" s="843"/>
      <c r="L73" s="847" t="s">
        <v>703</v>
      </c>
      <c r="M73" s="847"/>
      <c r="N73" s="847"/>
      <c r="O73" s="843" t="s">
        <v>704</v>
      </c>
      <c r="P73" s="843"/>
      <c r="Q73" s="843"/>
      <c r="R73" s="843"/>
      <c r="S73" s="843" t="s">
        <v>705</v>
      </c>
    </row>
    <row r="74" spans="2:19" ht="34">
      <c r="B74" s="860"/>
      <c r="C74" s="860"/>
      <c r="D74" s="843"/>
      <c r="E74" s="843"/>
      <c r="F74" s="861"/>
      <c r="G74" s="843"/>
      <c r="H74" s="637" t="s">
        <v>706</v>
      </c>
      <c r="I74" s="637" t="s">
        <v>707</v>
      </c>
      <c r="J74" s="611" t="s">
        <v>107</v>
      </c>
      <c r="K74" s="611" t="s">
        <v>708</v>
      </c>
      <c r="L74" s="856" t="s">
        <v>709</v>
      </c>
      <c r="M74" s="856"/>
      <c r="N74" s="856"/>
      <c r="O74" s="843"/>
      <c r="P74" s="843"/>
      <c r="Q74" s="843"/>
      <c r="R74" s="843"/>
      <c r="S74" s="843"/>
    </row>
    <row r="75" spans="2:19">
      <c r="B75" s="843" t="s">
        <v>710</v>
      </c>
      <c r="C75" s="857" t="s">
        <v>711</v>
      </c>
      <c r="D75" s="858" t="s">
        <v>712</v>
      </c>
      <c r="E75" s="858" t="s">
        <v>713</v>
      </c>
      <c r="F75" s="859" t="s">
        <v>714</v>
      </c>
      <c r="G75" s="843"/>
      <c r="H75" s="640" t="s">
        <v>715</v>
      </c>
      <c r="I75" s="640" t="s">
        <v>716</v>
      </c>
      <c r="J75" s="618" t="s">
        <v>732</v>
      </c>
      <c r="K75" s="646" t="s">
        <v>733</v>
      </c>
      <c r="L75" s="641" t="s">
        <v>719</v>
      </c>
      <c r="M75" s="642" t="s">
        <v>720</v>
      </c>
      <c r="N75" s="643" t="s">
        <v>721</v>
      </c>
      <c r="O75" s="847" t="s">
        <v>106</v>
      </c>
      <c r="P75" s="847" t="s">
        <v>21</v>
      </c>
      <c r="Q75" s="847" t="s">
        <v>20</v>
      </c>
      <c r="R75" s="847" t="s">
        <v>20</v>
      </c>
      <c r="S75" s="843"/>
    </row>
    <row r="76" spans="2:19">
      <c r="B76" s="843"/>
      <c r="C76" s="857"/>
      <c r="D76" s="858"/>
      <c r="E76" s="858"/>
      <c r="F76" s="859"/>
      <c r="G76" s="843"/>
      <c r="H76" s="644" t="s">
        <v>722</v>
      </c>
      <c r="I76" s="644" t="s">
        <v>722</v>
      </c>
      <c r="J76" s="638" t="s">
        <v>734</v>
      </c>
      <c r="K76" s="638" t="s">
        <v>6</v>
      </c>
      <c r="L76" s="642" t="s">
        <v>576</v>
      </c>
      <c r="M76" s="642" t="s">
        <v>723</v>
      </c>
      <c r="N76" s="639" t="s">
        <v>724</v>
      </c>
      <c r="O76" s="848"/>
      <c r="P76" s="848"/>
      <c r="Q76" s="848"/>
      <c r="R76" s="848"/>
      <c r="S76" s="843"/>
    </row>
    <row r="77" spans="2:19">
      <c r="B77" s="849">
        <v>1</v>
      </c>
      <c r="C77" s="849"/>
      <c r="D77" s="862"/>
      <c r="E77" s="862"/>
      <c r="F77" s="620"/>
      <c r="G77" s="862"/>
      <c r="H77" s="862"/>
      <c r="I77" s="862"/>
      <c r="J77" s="620"/>
      <c r="K77" s="620"/>
      <c r="L77" s="621"/>
      <c r="M77" s="621"/>
      <c r="N77" s="621"/>
      <c r="O77" s="862"/>
      <c r="P77" s="867"/>
      <c r="Q77" s="862"/>
      <c r="R77" s="862"/>
      <c r="S77" s="862"/>
    </row>
    <row r="78" spans="2:19">
      <c r="B78" s="620"/>
      <c r="C78" s="622"/>
      <c r="D78" s="620"/>
      <c r="E78" s="620"/>
      <c r="F78" s="620"/>
      <c r="G78" s="862"/>
      <c r="H78" s="620"/>
      <c r="I78" s="620"/>
      <c r="J78" s="620"/>
      <c r="K78" s="620"/>
      <c r="L78" s="621"/>
      <c r="M78" s="621"/>
      <c r="N78" s="621"/>
      <c r="O78" s="862"/>
      <c r="P78" s="868"/>
      <c r="Q78" s="862"/>
      <c r="R78" s="862"/>
      <c r="S78" s="862"/>
    </row>
    <row r="79" spans="2:19">
      <c r="B79" s="849">
        <v>2</v>
      </c>
      <c r="C79" s="849"/>
      <c r="D79" s="862"/>
      <c r="E79" s="862"/>
      <c r="F79" s="620"/>
      <c r="G79" s="862"/>
      <c r="H79" s="862"/>
      <c r="I79" s="862"/>
      <c r="J79" s="620"/>
      <c r="K79" s="620"/>
      <c r="L79" s="621"/>
      <c r="M79" s="621"/>
      <c r="N79" s="621"/>
      <c r="O79" s="862"/>
      <c r="P79" s="867"/>
      <c r="Q79" s="862"/>
      <c r="R79" s="862"/>
      <c r="S79" s="862"/>
    </row>
    <row r="80" spans="2:19">
      <c r="B80" s="620"/>
      <c r="C80" s="622"/>
      <c r="D80" s="620"/>
      <c r="E80" s="620"/>
      <c r="F80" s="620"/>
      <c r="G80" s="862"/>
      <c r="H80" s="620"/>
      <c r="I80" s="620"/>
      <c r="J80" s="620"/>
      <c r="K80" s="620"/>
      <c r="L80" s="621"/>
      <c r="M80" s="621"/>
      <c r="N80" s="621"/>
      <c r="O80" s="862"/>
      <c r="P80" s="868"/>
      <c r="Q80" s="862"/>
      <c r="R80" s="862"/>
      <c r="S80" s="862"/>
    </row>
    <row r="81" spans="2:19">
      <c r="B81" s="849">
        <v>3</v>
      </c>
      <c r="C81" s="849"/>
      <c r="D81" s="862"/>
      <c r="E81" s="862"/>
      <c r="F81" s="620"/>
      <c r="G81" s="862"/>
      <c r="H81" s="862"/>
      <c r="I81" s="862"/>
      <c r="J81" s="620"/>
      <c r="K81" s="620"/>
      <c r="L81" s="621"/>
      <c r="M81" s="621"/>
      <c r="N81" s="621"/>
      <c r="O81" s="862"/>
      <c r="P81" s="867"/>
      <c r="Q81" s="862"/>
      <c r="R81" s="862"/>
      <c r="S81" s="862"/>
    </row>
    <row r="82" spans="2:19">
      <c r="B82" s="620"/>
      <c r="C82" s="622"/>
      <c r="D82" s="620"/>
      <c r="E82" s="620"/>
      <c r="F82" s="620"/>
      <c r="G82" s="862"/>
      <c r="H82" s="620"/>
      <c r="I82" s="620"/>
      <c r="J82" s="620"/>
      <c r="K82" s="620"/>
      <c r="L82" s="621"/>
      <c r="M82" s="621"/>
      <c r="N82" s="621"/>
      <c r="O82" s="862"/>
      <c r="P82" s="868"/>
      <c r="Q82" s="862"/>
      <c r="R82" s="862"/>
      <c r="S82" s="862"/>
    </row>
    <row r="83" spans="2:19">
      <c r="B83" s="849">
        <v>4</v>
      </c>
      <c r="C83" s="849"/>
      <c r="D83" s="862"/>
      <c r="E83" s="862"/>
      <c r="F83" s="620"/>
      <c r="G83" s="862"/>
      <c r="H83" s="862"/>
      <c r="I83" s="862"/>
      <c r="J83" s="620"/>
      <c r="K83" s="620"/>
      <c r="L83" s="621"/>
      <c r="M83" s="621"/>
      <c r="N83" s="621"/>
      <c r="O83" s="862"/>
      <c r="P83" s="867"/>
      <c r="Q83" s="862"/>
      <c r="R83" s="862"/>
      <c r="S83" s="862"/>
    </row>
    <row r="84" spans="2:19">
      <c r="B84" s="620"/>
      <c r="C84" s="622"/>
      <c r="D84" s="620"/>
      <c r="E84" s="620"/>
      <c r="F84" s="620"/>
      <c r="G84" s="862"/>
      <c r="H84" s="620"/>
      <c r="I84" s="620"/>
      <c r="J84" s="620"/>
      <c r="K84" s="620"/>
      <c r="L84" s="621"/>
      <c r="M84" s="621"/>
      <c r="N84" s="621"/>
      <c r="O84" s="862"/>
      <c r="P84" s="868"/>
      <c r="Q84" s="862"/>
      <c r="R84" s="862"/>
      <c r="S84" s="862"/>
    </row>
    <row r="85" spans="2:19">
      <c r="B85" s="849">
        <v>5</v>
      </c>
      <c r="C85" s="849"/>
      <c r="D85" s="862"/>
      <c r="E85" s="862"/>
      <c r="F85" s="620"/>
      <c r="G85" s="862"/>
      <c r="H85" s="862"/>
      <c r="I85" s="862"/>
      <c r="J85" s="620"/>
      <c r="K85" s="620"/>
      <c r="L85" s="621"/>
      <c r="M85" s="621"/>
      <c r="N85" s="621"/>
      <c r="O85" s="862"/>
      <c r="P85" s="867"/>
      <c r="Q85" s="862"/>
      <c r="R85" s="862"/>
      <c r="S85" s="862"/>
    </row>
    <row r="86" spans="2:19">
      <c r="B86" s="620"/>
      <c r="C86" s="622"/>
      <c r="D86" s="620"/>
      <c r="E86" s="620"/>
      <c r="F86" s="620"/>
      <c r="G86" s="862"/>
      <c r="H86" s="620"/>
      <c r="I86" s="620"/>
      <c r="J86" s="620"/>
      <c r="K86" s="620"/>
      <c r="L86" s="621"/>
      <c r="M86" s="621"/>
      <c r="N86" s="621"/>
      <c r="O86" s="862"/>
      <c r="P86" s="868"/>
      <c r="Q86" s="862"/>
      <c r="R86" s="862"/>
      <c r="S86" s="862"/>
    </row>
    <row r="87" spans="2:19">
      <c r="B87" s="849">
        <v>6</v>
      </c>
      <c r="C87" s="849"/>
      <c r="D87" s="862"/>
      <c r="E87" s="862"/>
      <c r="F87" s="620"/>
      <c r="G87" s="862"/>
      <c r="H87" s="862"/>
      <c r="I87" s="862"/>
      <c r="J87" s="620"/>
      <c r="K87" s="620"/>
      <c r="L87" s="621"/>
      <c r="M87" s="621"/>
      <c r="N87" s="621"/>
      <c r="O87" s="862"/>
      <c r="P87" s="867"/>
      <c r="Q87" s="862"/>
      <c r="R87" s="862"/>
      <c r="S87" s="862"/>
    </row>
    <row r="88" spans="2:19">
      <c r="B88" s="620"/>
      <c r="C88" s="622"/>
      <c r="D88" s="620"/>
      <c r="E88" s="620"/>
      <c r="F88" s="620"/>
      <c r="G88" s="862"/>
      <c r="H88" s="620"/>
      <c r="I88" s="620"/>
      <c r="J88" s="620"/>
      <c r="K88" s="620"/>
      <c r="L88" s="621"/>
      <c r="M88" s="621"/>
      <c r="N88" s="621"/>
      <c r="O88" s="862"/>
      <c r="P88" s="868"/>
      <c r="Q88" s="862"/>
      <c r="R88" s="862"/>
      <c r="S88" s="862"/>
    </row>
    <row r="89" spans="2:19">
      <c r="B89" s="849">
        <v>7</v>
      </c>
      <c r="C89" s="849"/>
      <c r="D89" s="862"/>
      <c r="E89" s="862"/>
      <c r="F89" s="620"/>
      <c r="G89" s="862"/>
      <c r="H89" s="862"/>
      <c r="I89" s="862"/>
      <c r="J89" s="620"/>
      <c r="K89" s="620"/>
      <c r="L89" s="621"/>
      <c r="M89" s="621"/>
      <c r="N89" s="621"/>
      <c r="O89" s="862"/>
      <c r="P89" s="867"/>
      <c r="Q89" s="862"/>
      <c r="R89" s="862"/>
      <c r="S89" s="862"/>
    </row>
    <row r="90" spans="2:19">
      <c r="B90" s="620"/>
      <c r="C90" s="622"/>
      <c r="D90" s="620"/>
      <c r="E90" s="620"/>
      <c r="F90" s="620"/>
      <c r="G90" s="862"/>
      <c r="H90" s="620"/>
      <c r="I90" s="620"/>
      <c r="J90" s="620"/>
      <c r="K90" s="620"/>
      <c r="L90" s="621"/>
      <c r="M90" s="621"/>
      <c r="N90" s="621"/>
      <c r="O90" s="862"/>
      <c r="P90" s="868"/>
      <c r="Q90" s="862"/>
      <c r="R90" s="862"/>
      <c r="S90" s="862"/>
    </row>
    <row r="91" spans="2:19">
      <c r="B91" s="849">
        <v>8</v>
      </c>
      <c r="C91" s="849"/>
      <c r="D91" s="862"/>
      <c r="E91" s="862"/>
      <c r="F91" s="620"/>
      <c r="G91" s="862"/>
      <c r="H91" s="862"/>
      <c r="I91" s="862"/>
      <c r="J91" s="620"/>
      <c r="K91" s="620"/>
      <c r="L91" s="621"/>
      <c r="M91" s="621"/>
      <c r="N91" s="621"/>
      <c r="O91" s="862"/>
      <c r="P91" s="867"/>
      <c r="Q91" s="862"/>
      <c r="R91" s="862"/>
      <c r="S91" s="862"/>
    </row>
    <row r="92" spans="2:19">
      <c r="B92" s="620"/>
      <c r="C92" s="622"/>
      <c r="D92" s="620"/>
      <c r="E92" s="620"/>
      <c r="F92" s="620"/>
      <c r="G92" s="862"/>
      <c r="H92" s="620"/>
      <c r="I92" s="620"/>
      <c r="J92" s="620"/>
      <c r="K92" s="620"/>
      <c r="L92" s="621"/>
      <c r="M92" s="621"/>
      <c r="N92" s="621"/>
      <c r="O92" s="862"/>
      <c r="P92" s="868"/>
      <c r="Q92" s="862"/>
      <c r="R92" s="862"/>
      <c r="S92" s="862"/>
    </row>
    <row r="93" spans="2:19">
      <c r="B93" s="849">
        <v>9</v>
      </c>
      <c r="C93" s="849"/>
      <c r="D93" s="862"/>
      <c r="E93" s="862"/>
      <c r="F93" s="620"/>
      <c r="G93" s="862"/>
      <c r="H93" s="862"/>
      <c r="I93" s="862"/>
      <c r="J93" s="620"/>
      <c r="K93" s="620"/>
      <c r="L93" s="621"/>
      <c r="M93" s="621"/>
      <c r="N93" s="621"/>
      <c r="O93" s="862"/>
      <c r="P93" s="867"/>
      <c r="Q93" s="862"/>
      <c r="R93" s="862"/>
      <c r="S93" s="862"/>
    </row>
    <row r="94" spans="2:19">
      <c r="B94" s="620"/>
      <c r="C94" s="622"/>
      <c r="D94" s="620"/>
      <c r="E94" s="620"/>
      <c r="F94" s="620"/>
      <c r="G94" s="862"/>
      <c r="H94" s="620"/>
      <c r="I94" s="620"/>
      <c r="J94" s="620"/>
      <c r="K94" s="620"/>
      <c r="L94" s="621"/>
      <c r="M94" s="621"/>
      <c r="N94" s="621"/>
      <c r="O94" s="862"/>
      <c r="P94" s="868"/>
      <c r="Q94" s="862"/>
      <c r="R94" s="862"/>
      <c r="S94" s="862"/>
    </row>
    <row r="95" spans="2:19">
      <c r="B95" s="849">
        <v>10</v>
      </c>
      <c r="C95" s="849"/>
      <c r="D95" s="862"/>
      <c r="E95" s="862"/>
      <c r="F95" s="623"/>
      <c r="G95" s="862"/>
      <c r="H95" s="862"/>
      <c r="I95" s="862"/>
      <c r="J95" s="623"/>
      <c r="K95" s="623"/>
      <c r="L95" s="624"/>
      <c r="M95" s="624"/>
      <c r="N95" s="624"/>
      <c r="O95" s="862"/>
      <c r="P95" s="867"/>
      <c r="Q95" s="862"/>
      <c r="R95" s="862"/>
      <c r="S95" s="862"/>
    </row>
    <row r="96" spans="2:19">
      <c r="B96" s="620"/>
      <c r="C96" s="622"/>
      <c r="D96" s="620"/>
      <c r="E96" s="620"/>
      <c r="F96" s="620"/>
      <c r="G96" s="862"/>
      <c r="H96" s="620"/>
      <c r="I96" s="620"/>
      <c r="J96" s="620"/>
      <c r="K96" s="620"/>
      <c r="L96" s="621"/>
      <c r="M96" s="621"/>
      <c r="N96" s="621"/>
      <c r="O96" s="862"/>
      <c r="P96" s="868"/>
      <c r="Q96" s="862"/>
      <c r="R96" s="862"/>
      <c r="S96" s="862"/>
    </row>
    <row r="97" spans="2:19" ht="34">
      <c r="B97" s="625" t="s">
        <v>725</v>
      </c>
      <c r="C97" s="837"/>
      <c r="D97" s="837"/>
      <c r="E97" s="838" t="s">
        <v>726</v>
      </c>
      <c r="F97" s="838"/>
      <c r="G97" s="626"/>
      <c r="H97" s="626"/>
      <c r="I97" s="626"/>
      <c r="J97" s="627" t="s">
        <v>96</v>
      </c>
      <c r="K97" s="628"/>
      <c r="L97" s="628" t="s">
        <v>580</v>
      </c>
      <c r="M97" s="628"/>
      <c r="N97" s="629" t="s">
        <v>726</v>
      </c>
      <c r="O97" s="626"/>
      <c r="P97" s="626"/>
      <c r="Q97" s="626"/>
      <c r="R97" s="626"/>
      <c r="S97" s="626"/>
    </row>
    <row r="98" spans="2:19">
      <c r="B98" s="630" t="s">
        <v>727</v>
      </c>
      <c r="C98" s="630"/>
      <c r="D98" s="631"/>
      <c r="E98" s="630" t="s">
        <v>728</v>
      </c>
      <c r="F98" s="631"/>
      <c r="G98" s="631"/>
      <c r="H98" s="630"/>
      <c r="I98" s="630"/>
      <c r="J98" s="631"/>
      <c r="K98" s="631"/>
      <c r="L98" s="630" t="s">
        <v>729</v>
      </c>
      <c r="M98" s="630"/>
      <c r="N98" s="631"/>
      <c r="O98" s="630"/>
      <c r="P98" s="630"/>
      <c r="Q98" s="630"/>
      <c r="R98" s="630"/>
      <c r="S98" s="630"/>
    </row>
    <row r="99" spans="2:19">
      <c r="B99" s="630"/>
      <c r="C99" s="630"/>
      <c r="D99" s="631"/>
      <c r="E99" s="630" t="s">
        <v>730</v>
      </c>
      <c r="F99" s="631"/>
      <c r="G99" s="631"/>
      <c r="H99" s="630"/>
      <c r="I99" s="630"/>
      <c r="J99" s="630"/>
      <c r="K99" s="631"/>
      <c r="L99" s="630" t="s">
        <v>731</v>
      </c>
      <c r="M99" s="630"/>
      <c r="N99" s="630"/>
      <c r="O99" s="630"/>
      <c r="P99" s="630"/>
      <c r="Q99" s="630"/>
      <c r="R99" s="630"/>
      <c r="S99" s="630"/>
    </row>
  </sheetData>
  <mergeCells count="341">
    <mergeCell ref="R95:R96"/>
    <mergeCell ref="S95:S96"/>
    <mergeCell ref="C97:D97"/>
    <mergeCell ref="E97:F97"/>
    <mergeCell ref="Q93:Q94"/>
    <mergeCell ref="R93:R94"/>
    <mergeCell ref="S93:S94"/>
    <mergeCell ref="B95:C95"/>
    <mergeCell ref="D95:E95"/>
    <mergeCell ref="G95:G96"/>
    <mergeCell ref="H95:I95"/>
    <mergeCell ref="O95:O96"/>
    <mergeCell ref="P95:P96"/>
    <mergeCell ref="Q95:Q96"/>
    <mergeCell ref="B93:C93"/>
    <mergeCell ref="D93:E93"/>
    <mergeCell ref="G93:G94"/>
    <mergeCell ref="H93:I93"/>
    <mergeCell ref="O93:O94"/>
    <mergeCell ref="P93:P94"/>
    <mergeCell ref="B91:C91"/>
    <mergeCell ref="D91:E91"/>
    <mergeCell ref="G91:G92"/>
    <mergeCell ref="H91:I91"/>
    <mergeCell ref="O91:O92"/>
    <mergeCell ref="P91:P92"/>
    <mergeCell ref="Q91:Q92"/>
    <mergeCell ref="R91:R92"/>
    <mergeCell ref="S91:S92"/>
    <mergeCell ref="B89:C89"/>
    <mergeCell ref="D89:E89"/>
    <mergeCell ref="G89:G90"/>
    <mergeCell ref="H89:I89"/>
    <mergeCell ref="O89:O90"/>
    <mergeCell ref="P89:P90"/>
    <mergeCell ref="Q89:Q90"/>
    <mergeCell ref="R89:R90"/>
    <mergeCell ref="S89:S90"/>
    <mergeCell ref="Q85:Q86"/>
    <mergeCell ref="R85:R86"/>
    <mergeCell ref="S85:S86"/>
    <mergeCell ref="B87:C87"/>
    <mergeCell ref="D87:E87"/>
    <mergeCell ref="G87:G88"/>
    <mergeCell ref="H87:I87"/>
    <mergeCell ref="O87:O88"/>
    <mergeCell ref="P87:P88"/>
    <mergeCell ref="Q87:Q88"/>
    <mergeCell ref="B85:C85"/>
    <mergeCell ref="D85:E85"/>
    <mergeCell ref="G85:G86"/>
    <mergeCell ref="H85:I85"/>
    <mergeCell ref="O85:O86"/>
    <mergeCell ref="P85:P86"/>
    <mergeCell ref="R87:R88"/>
    <mergeCell ref="S87:S88"/>
    <mergeCell ref="B83:C83"/>
    <mergeCell ref="D83:E83"/>
    <mergeCell ref="G83:G84"/>
    <mergeCell ref="H83:I83"/>
    <mergeCell ref="O83:O84"/>
    <mergeCell ref="P83:P84"/>
    <mergeCell ref="Q83:Q84"/>
    <mergeCell ref="R83:R84"/>
    <mergeCell ref="S83:S84"/>
    <mergeCell ref="B81:C81"/>
    <mergeCell ref="D81:E81"/>
    <mergeCell ref="G81:G82"/>
    <mergeCell ref="H81:I81"/>
    <mergeCell ref="O81:O82"/>
    <mergeCell ref="P81:P82"/>
    <mergeCell ref="Q81:Q82"/>
    <mergeCell ref="R81:R82"/>
    <mergeCell ref="S81:S82"/>
    <mergeCell ref="B79:C79"/>
    <mergeCell ref="D79:E79"/>
    <mergeCell ref="G79:G80"/>
    <mergeCell ref="H79:I79"/>
    <mergeCell ref="O79:O80"/>
    <mergeCell ref="P79:P80"/>
    <mergeCell ref="Q79:Q80"/>
    <mergeCell ref="R79:R80"/>
    <mergeCell ref="S79:S80"/>
    <mergeCell ref="B77:C77"/>
    <mergeCell ref="D77:E77"/>
    <mergeCell ref="G77:G78"/>
    <mergeCell ref="H77:I77"/>
    <mergeCell ref="O77:O78"/>
    <mergeCell ref="P77:P78"/>
    <mergeCell ref="Q77:Q78"/>
    <mergeCell ref="R77:R78"/>
    <mergeCell ref="S77:S78"/>
    <mergeCell ref="C65:D65"/>
    <mergeCell ref="E65:F65"/>
    <mergeCell ref="B70:S70"/>
    <mergeCell ref="B73:C74"/>
    <mergeCell ref="D73:E74"/>
    <mergeCell ref="F73:F74"/>
    <mergeCell ref="G73:G76"/>
    <mergeCell ref="H73:I73"/>
    <mergeCell ref="J73:K73"/>
    <mergeCell ref="L73:N73"/>
    <mergeCell ref="O73:R74"/>
    <mergeCell ref="S73:S76"/>
    <mergeCell ref="L74:N74"/>
    <mergeCell ref="B75:B76"/>
    <mergeCell ref="C75:C76"/>
    <mergeCell ref="D75:D76"/>
    <mergeCell ref="E75:E76"/>
    <mergeCell ref="F75:F76"/>
    <mergeCell ref="O75:O76"/>
    <mergeCell ref="P75:P76"/>
    <mergeCell ref="Q75:Q76"/>
    <mergeCell ref="R75:R76"/>
    <mergeCell ref="Q61:Q62"/>
    <mergeCell ref="R61:R62"/>
    <mergeCell ref="S61:S62"/>
    <mergeCell ref="B63:C63"/>
    <mergeCell ref="D63:E63"/>
    <mergeCell ref="G63:G64"/>
    <mergeCell ref="H63:I63"/>
    <mergeCell ref="O63:O64"/>
    <mergeCell ref="P63:P64"/>
    <mergeCell ref="Q63:Q64"/>
    <mergeCell ref="B61:C61"/>
    <mergeCell ref="D61:E61"/>
    <mergeCell ref="G61:G62"/>
    <mergeCell ref="H61:I61"/>
    <mergeCell ref="O61:O62"/>
    <mergeCell ref="P61:P62"/>
    <mergeCell ref="R63:R64"/>
    <mergeCell ref="S63:S64"/>
    <mergeCell ref="B59:C59"/>
    <mergeCell ref="D59:E59"/>
    <mergeCell ref="G59:G60"/>
    <mergeCell ref="H59:I59"/>
    <mergeCell ref="O59:O60"/>
    <mergeCell ref="P59:P60"/>
    <mergeCell ref="Q59:Q60"/>
    <mergeCell ref="R59:R60"/>
    <mergeCell ref="S59:S60"/>
    <mergeCell ref="B57:C57"/>
    <mergeCell ref="D57:E57"/>
    <mergeCell ref="G57:G58"/>
    <mergeCell ref="H57:I57"/>
    <mergeCell ref="O57:O58"/>
    <mergeCell ref="P57:P58"/>
    <mergeCell ref="Q57:Q58"/>
    <mergeCell ref="R57:R58"/>
    <mergeCell ref="S57:S58"/>
    <mergeCell ref="Q53:Q54"/>
    <mergeCell ref="R53:R54"/>
    <mergeCell ref="S53:S54"/>
    <mergeCell ref="B55:C55"/>
    <mergeCell ref="D55:E55"/>
    <mergeCell ref="G55:G56"/>
    <mergeCell ref="H55:I55"/>
    <mergeCell ref="O55:O56"/>
    <mergeCell ref="P55:P56"/>
    <mergeCell ref="Q55:Q56"/>
    <mergeCell ref="B53:C53"/>
    <mergeCell ref="D53:E53"/>
    <mergeCell ref="G53:G54"/>
    <mergeCell ref="H53:I53"/>
    <mergeCell ref="O53:O54"/>
    <mergeCell ref="P53:P54"/>
    <mergeCell ref="R55:R56"/>
    <mergeCell ref="S55:S56"/>
    <mergeCell ref="B51:C51"/>
    <mergeCell ref="D51:E51"/>
    <mergeCell ref="G51:G52"/>
    <mergeCell ref="H51:I51"/>
    <mergeCell ref="O51:O52"/>
    <mergeCell ref="P51:P52"/>
    <mergeCell ref="Q51:Q52"/>
    <mergeCell ref="R51:R52"/>
    <mergeCell ref="S51:S52"/>
    <mergeCell ref="B49:C49"/>
    <mergeCell ref="D49:E49"/>
    <mergeCell ref="G49:G50"/>
    <mergeCell ref="H49:I49"/>
    <mergeCell ref="O49:O50"/>
    <mergeCell ref="P49:P50"/>
    <mergeCell ref="Q49:Q50"/>
    <mergeCell ref="R49:R50"/>
    <mergeCell ref="S49:S50"/>
    <mergeCell ref="Q45:Q46"/>
    <mergeCell ref="R45:R46"/>
    <mergeCell ref="S45:S46"/>
    <mergeCell ref="B47:C47"/>
    <mergeCell ref="D47:E47"/>
    <mergeCell ref="G47:G48"/>
    <mergeCell ref="H47:I47"/>
    <mergeCell ref="O47:O48"/>
    <mergeCell ref="P47:P48"/>
    <mergeCell ref="Q47:Q48"/>
    <mergeCell ref="B45:C45"/>
    <mergeCell ref="D45:E45"/>
    <mergeCell ref="G45:G46"/>
    <mergeCell ref="H45:I45"/>
    <mergeCell ref="O45:O46"/>
    <mergeCell ref="P45:P46"/>
    <mergeCell ref="R47:R48"/>
    <mergeCell ref="S47:S48"/>
    <mergeCell ref="A3:S3"/>
    <mergeCell ref="D4:F4"/>
    <mergeCell ref="S41:S44"/>
    <mergeCell ref="L42:N42"/>
    <mergeCell ref="B43:B44"/>
    <mergeCell ref="C43:C44"/>
    <mergeCell ref="D43:D44"/>
    <mergeCell ref="E43:E44"/>
    <mergeCell ref="F43:F44"/>
    <mergeCell ref="B38:S38"/>
    <mergeCell ref="B41:C42"/>
    <mergeCell ref="D41:E42"/>
    <mergeCell ref="F41:F42"/>
    <mergeCell ref="G41:G44"/>
    <mergeCell ref="H41:I41"/>
    <mergeCell ref="J43:J44"/>
    <mergeCell ref="K43:K44"/>
    <mergeCell ref="O43:O44"/>
    <mergeCell ref="P43:P44"/>
    <mergeCell ref="Q43:Q44"/>
    <mergeCell ref="R43:R44"/>
    <mergeCell ref="J41:K41"/>
    <mergeCell ref="L41:N41"/>
    <mergeCell ref="O41:R42"/>
    <mergeCell ref="O10:O11"/>
    <mergeCell ref="P10:P11"/>
    <mergeCell ref="Q10:Q11"/>
    <mergeCell ref="R10:R11"/>
    <mergeCell ref="S10:S11"/>
    <mergeCell ref="B12:C12"/>
    <mergeCell ref="D12:E12"/>
    <mergeCell ref="S6:S9"/>
    <mergeCell ref="H10:I10"/>
    <mergeCell ref="L6:N6"/>
    <mergeCell ref="G12:G13"/>
    <mergeCell ref="H12:I12"/>
    <mergeCell ref="O12:O13"/>
    <mergeCell ref="P12:P13"/>
    <mergeCell ref="Q12:Q13"/>
    <mergeCell ref="R12:R13"/>
    <mergeCell ref="S12:S13"/>
    <mergeCell ref="B14:C14"/>
    <mergeCell ref="D14:E14"/>
    <mergeCell ref="G14:G15"/>
    <mergeCell ref="H14:I14"/>
    <mergeCell ref="O14:O15"/>
    <mergeCell ref="P14:P15"/>
    <mergeCell ref="Q14:Q15"/>
    <mergeCell ref="R14:R15"/>
    <mergeCell ref="S14:S15"/>
    <mergeCell ref="B16:C16"/>
    <mergeCell ref="D16:E16"/>
    <mergeCell ref="G16:G17"/>
    <mergeCell ref="H16:I16"/>
    <mergeCell ref="O16:O17"/>
    <mergeCell ref="P16:P17"/>
    <mergeCell ref="Q16:Q17"/>
    <mergeCell ref="R16:R17"/>
    <mergeCell ref="S16:S17"/>
    <mergeCell ref="H20:I20"/>
    <mergeCell ref="O20:O21"/>
    <mergeCell ref="P20:P21"/>
    <mergeCell ref="Q20:Q21"/>
    <mergeCell ref="R20:R21"/>
    <mergeCell ref="S20:S21"/>
    <mergeCell ref="B18:C18"/>
    <mergeCell ref="D18:E18"/>
    <mergeCell ref="G18:G19"/>
    <mergeCell ref="H18:I18"/>
    <mergeCell ref="O18:O19"/>
    <mergeCell ref="P18:P19"/>
    <mergeCell ref="Q18:Q19"/>
    <mergeCell ref="R18:R19"/>
    <mergeCell ref="S18:S19"/>
    <mergeCell ref="S22:S23"/>
    <mergeCell ref="B24:C24"/>
    <mergeCell ref="D24:E24"/>
    <mergeCell ref="G10:G11"/>
    <mergeCell ref="G26:G27"/>
    <mergeCell ref="H26:I26"/>
    <mergeCell ref="O26:O27"/>
    <mergeCell ref="P26:P27"/>
    <mergeCell ref="Q26:Q27"/>
    <mergeCell ref="R26:R27"/>
    <mergeCell ref="S26:S27"/>
    <mergeCell ref="S24:S25"/>
    <mergeCell ref="B22:C22"/>
    <mergeCell ref="D22:E22"/>
    <mergeCell ref="D26:E26"/>
    <mergeCell ref="G22:G23"/>
    <mergeCell ref="H22:I22"/>
    <mergeCell ref="O22:O23"/>
    <mergeCell ref="P22:P23"/>
    <mergeCell ref="Q22:Q23"/>
    <mergeCell ref="R22:R23"/>
    <mergeCell ref="B20:C20"/>
    <mergeCell ref="D20:E20"/>
    <mergeCell ref="G20:G21"/>
    <mergeCell ref="B28:C28"/>
    <mergeCell ref="D28:E28"/>
    <mergeCell ref="G28:G29"/>
    <mergeCell ref="H28:I28"/>
    <mergeCell ref="O28:O29"/>
    <mergeCell ref="P28:P29"/>
    <mergeCell ref="Q28:Q29"/>
    <mergeCell ref="R28:R29"/>
    <mergeCell ref="G24:G25"/>
    <mergeCell ref="H24:I24"/>
    <mergeCell ref="O24:O25"/>
    <mergeCell ref="P24:P25"/>
    <mergeCell ref="Q24:Q25"/>
    <mergeCell ref="R24:R25"/>
    <mergeCell ref="B26:C26"/>
    <mergeCell ref="S28:S29"/>
    <mergeCell ref="C30:D30"/>
    <mergeCell ref="E30:F30"/>
    <mergeCell ref="B6:C7"/>
    <mergeCell ref="D6:E7"/>
    <mergeCell ref="F6:F7"/>
    <mergeCell ref="G6:G9"/>
    <mergeCell ref="H6:I6"/>
    <mergeCell ref="J6:K6"/>
    <mergeCell ref="O6:R7"/>
    <mergeCell ref="L7:N7"/>
    <mergeCell ref="B8:B9"/>
    <mergeCell ref="C8:C9"/>
    <mergeCell ref="D8:D9"/>
    <mergeCell ref="E8:E9"/>
    <mergeCell ref="F8:F9"/>
    <mergeCell ref="J8:J9"/>
    <mergeCell ref="K8:K9"/>
    <mergeCell ref="O8:O9"/>
    <mergeCell ref="P8:P9"/>
    <mergeCell ref="Q8:Q9"/>
    <mergeCell ref="R8:R9"/>
    <mergeCell ref="B10:C10"/>
    <mergeCell ref="D10:E10"/>
  </mergeCells>
  <phoneticPr fontId="6" type="noConversion"/>
  <printOptions horizontalCentered="1"/>
  <pageMargins left="0.23622047244094491" right="0.23622047244094491" top="0.27559055118110237" bottom="0.6692913385826772" header="0.27559055118110237" footer="0.51181102362204722"/>
  <pageSetup paperSize="9" scale="65" fitToHeight="0" orientation="portrait" r:id="rId1"/>
  <headerFooter alignWithMargins="0">
    <oddFooter>&amp;L&amp;F&amp;C&amp;"標楷體,標準"&amp;10第 &amp;P 頁，共 &amp;N 頁&amp;R&amp;A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656F-F445-4585-8365-CEE28A11F042}">
  <sheetPr codeName="工作表65">
    <tabColor rgb="FFFFFF00"/>
    <pageSetUpPr fitToPage="1"/>
  </sheetPr>
  <dimension ref="A2:S33"/>
  <sheetViews>
    <sheetView zoomScale="70" zoomScaleNormal="70" workbookViewId="0">
      <selection activeCell="P20" sqref="P20"/>
    </sheetView>
  </sheetViews>
  <sheetFormatPr defaultColWidth="9" defaultRowHeight="17"/>
  <cols>
    <col min="1" max="1" width="5.453125" style="68" customWidth="1"/>
    <col min="2" max="2" width="20.6328125" style="68" customWidth="1"/>
    <col min="3" max="3" width="12.453125" style="68" customWidth="1"/>
    <col min="4" max="4" width="14.453125" style="68" customWidth="1"/>
    <col min="5" max="5" width="13.453125" style="68" customWidth="1"/>
    <col min="6" max="6" width="10.90625" style="68" customWidth="1"/>
    <col min="7" max="7" width="36" style="68" customWidth="1"/>
    <col min="8" max="8" width="11.36328125" style="68" customWidth="1"/>
    <col min="9" max="9" width="13.08984375" style="68" customWidth="1"/>
    <col min="10" max="10" width="13.1796875" style="68" customWidth="1"/>
    <col min="11" max="11" width="13.90625" style="68" customWidth="1"/>
    <col min="12" max="12" width="9.08984375" style="68" customWidth="1"/>
    <col min="13" max="13" width="16" style="68" customWidth="1"/>
    <col min="14" max="16384" width="9" style="68"/>
  </cols>
  <sheetData>
    <row r="2" spans="1:19" ht="21.5">
      <c r="F2" s="112" t="str">
        <f>受檢機構</f>
        <v>ＯＯＯ產物保險公司</v>
      </c>
    </row>
    <row r="3" spans="1:19" s="141" customFormat="1" ht="21.5">
      <c r="B3" s="68"/>
      <c r="C3" s="68"/>
      <c r="D3" s="68"/>
      <c r="E3" s="68"/>
      <c r="F3" s="121" t="s">
        <v>113</v>
      </c>
      <c r="G3" s="68"/>
      <c r="M3" s="142"/>
    </row>
    <row r="4" spans="1:19" s="70" customFormat="1" ht="24" customHeight="1">
      <c r="F4" s="140" t="s">
        <v>439</v>
      </c>
      <c r="G4" s="139">
        <f>基準日</f>
        <v>46203</v>
      </c>
      <c r="M4" s="100" t="s">
        <v>267</v>
      </c>
      <c r="P4" s="100"/>
      <c r="Q4" s="100"/>
      <c r="R4" s="100"/>
      <c r="S4" s="100"/>
    </row>
    <row r="5" spans="1:19" s="99" customFormat="1">
      <c r="A5" s="318" t="s">
        <v>488</v>
      </c>
      <c r="B5" s="321" t="s">
        <v>487</v>
      </c>
      <c r="C5" s="321" t="s">
        <v>429</v>
      </c>
      <c r="D5" s="321" t="s">
        <v>486</v>
      </c>
      <c r="E5" s="321" t="s">
        <v>485</v>
      </c>
      <c r="F5" s="321" t="s">
        <v>484</v>
      </c>
      <c r="G5" s="312" t="s">
        <v>483</v>
      </c>
      <c r="H5" s="321" t="s">
        <v>482</v>
      </c>
      <c r="I5" s="321" t="s">
        <v>481</v>
      </c>
      <c r="J5" s="312" t="s">
        <v>371</v>
      </c>
      <c r="K5" s="321" t="s">
        <v>112</v>
      </c>
      <c r="L5" s="321" t="s">
        <v>480</v>
      </c>
      <c r="M5" s="321" t="s">
        <v>111</v>
      </c>
    </row>
    <row r="6" spans="1:19" s="99" customFormat="1">
      <c r="A6" s="120" t="s">
        <v>457</v>
      </c>
      <c r="B6" s="105" t="s">
        <v>110</v>
      </c>
      <c r="C6" s="105"/>
      <c r="D6" s="105"/>
      <c r="E6" s="105"/>
      <c r="F6" s="105"/>
      <c r="G6" s="312" t="s">
        <v>479</v>
      </c>
      <c r="H6" s="105" t="s">
        <v>109</v>
      </c>
      <c r="I6" s="105" t="s">
        <v>273</v>
      </c>
      <c r="J6" s="320" t="s">
        <v>478</v>
      </c>
      <c r="K6" s="105"/>
      <c r="L6" s="138" t="s">
        <v>272</v>
      </c>
      <c r="M6" s="105"/>
    </row>
    <row r="7" spans="1:19" ht="21.9" customHeight="1">
      <c r="A7" s="317"/>
      <c r="B7" s="317"/>
      <c r="C7" s="317"/>
      <c r="D7" s="317"/>
      <c r="E7" s="317"/>
      <c r="F7" s="317"/>
      <c r="G7" s="307"/>
      <c r="H7" s="317"/>
      <c r="I7" s="317"/>
      <c r="J7" s="307"/>
      <c r="K7" s="317"/>
      <c r="L7" s="317"/>
      <c r="M7" s="317"/>
    </row>
    <row r="8" spans="1:19" ht="21.9" customHeight="1">
      <c r="A8" s="119"/>
      <c r="B8" s="119"/>
      <c r="C8" s="119"/>
      <c r="D8" s="119"/>
      <c r="E8" s="119"/>
      <c r="F8" s="119"/>
      <c r="G8" s="307"/>
      <c r="H8" s="119"/>
      <c r="I8" s="119"/>
      <c r="J8" s="307"/>
      <c r="K8" s="119"/>
      <c r="L8" s="119"/>
      <c r="M8" s="119"/>
    </row>
    <row r="9" spans="1:19" ht="21.9" customHeight="1">
      <c r="A9" s="317"/>
      <c r="B9" s="317"/>
      <c r="C9" s="317"/>
      <c r="D9" s="317"/>
      <c r="E9" s="317"/>
      <c r="F9" s="317"/>
      <c r="G9" s="307"/>
      <c r="H9" s="317"/>
      <c r="I9" s="317"/>
      <c r="J9" s="307"/>
      <c r="K9" s="317"/>
      <c r="L9" s="317"/>
      <c r="M9" s="317"/>
    </row>
    <row r="10" spans="1:19" ht="21.9" customHeight="1">
      <c r="A10" s="119"/>
      <c r="B10" s="119"/>
      <c r="C10" s="119"/>
      <c r="D10" s="119"/>
      <c r="E10" s="119"/>
      <c r="F10" s="119"/>
      <c r="G10" s="307"/>
      <c r="H10" s="119"/>
      <c r="I10" s="119"/>
      <c r="J10" s="307"/>
      <c r="K10" s="119"/>
      <c r="L10" s="119"/>
      <c r="M10" s="119"/>
    </row>
    <row r="11" spans="1:19">
      <c r="A11" s="317"/>
      <c r="B11" s="317"/>
      <c r="C11" s="317"/>
      <c r="D11" s="317"/>
      <c r="E11" s="317"/>
      <c r="F11" s="317"/>
      <c r="G11" s="307"/>
      <c r="H11" s="317"/>
      <c r="I11" s="317"/>
      <c r="J11" s="307"/>
      <c r="K11" s="317"/>
      <c r="L11" s="317"/>
      <c r="M11" s="317"/>
    </row>
    <row r="12" spans="1:19">
      <c r="A12" s="119"/>
      <c r="B12" s="119"/>
      <c r="C12" s="119"/>
      <c r="D12" s="119"/>
      <c r="E12" s="119"/>
      <c r="F12" s="119"/>
      <c r="G12" s="307"/>
      <c r="H12" s="119"/>
      <c r="I12" s="119"/>
      <c r="J12" s="307"/>
      <c r="K12" s="119"/>
      <c r="L12" s="119"/>
      <c r="M12" s="119"/>
    </row>
    <row r="13" spans="1:19" ht="21.9" customHeight="1">
      <c r="A13" s="317"/>
      <c r="B13" s="317"/>
      <c r="C13" s="317"/>
      <c r="D13" s="317"/>
      <c r="E13" s="317"/>
      <c r="F13" s="307"/>
      <c r="G13" s="307"/>
      <c r="H13" s="317"/>
      <c r="I13" s="317"/>
      <c r="J13" s="307"/>
      <c r="K13" s="317"/>
      <c r="L13" s="317"/>
      <c r="M13" s="317"/>
    </row>
    <row r="14" spans="1:19" ht="21.9" customHeight="1">
      <c r="A14" s="119"/>
      <c r="B14" s="119"/>
      <c r="C14" s="119"/>
      <c r="D14" s="119"/>
      <c r="E14" s="119"/>
      <c r="F14" s="307"/>
      <c r="G14" s="307"/>
      <c r="H14" s="119"/>
      <c r="I14" s="119"/>
      <c r="J14" s="307"/>
      <c r="K14" s="119"/>
      <c r="L14" s="119"/>
      <c r="M14" s="119"/>
    </row>
    <row r="15" spans="1:19" ht="21.9" customHeight="1">
      <c r="A15" s="317"/>
      <c r="B15" s="317"/>
      <c r="C15" s="317"/>
      <c r="D15" s="317"/>
      <c r="E15" s="317"/>
      <c r="F15" s="307"/>
      <c r="G15" s="307"/>
      <c r="H15" s="317"/>
      <c r="I15" s="317"/>
      <c r="J15" s="307"/>
      <c r="K15" s="317"/>
      <c r="L15" s="317"/>
      <c r="M15" s="317"/>
    </row>
    <row r="16" spans="1:19" ht="21.9" customHeight="1">
      <c r="A16" s="119"/>
      <c r="B16" s="119"/>
      <c r="C16" s="119"/>
      <c r="D16" s="119"/>
      <c r="E16" s="119"/>
      <c r="F16" s="307"/>
      <c r="G16" s="307"/>
      <c r="H16" s="119"/>
      <c r="I16" s="119"/>
      <c r="J16" s="307"/>
      <c r="K16" s="119"/>
      <c r="L16" s="119"/>
      <c r="M16" s="119"/>
    </row>
    <row r="17" spans="1:13" ht="21.9" customHeight="1">
      <c r="A17" s="317"/>
      <c r="B17" s="317"/>
      <c r="C17" s="317"/>
      <c r="D17" s="317"/>
      <c r="E17" s="317"/>
      <c r="F17" s="307"/>
      <c r="G17" s="307"/>
      <c r="H17" s="317"/>
      <c r="I17" s="317"/>
      <c r="J17" s="307"/>
      <c r="K17" s="317"/>
      <c r="L17" s="317"/>
      <c r="M17" s="317"/>
    </row>
    <row r="18" spans="1:13" ht="21.9" customHeight="1">
      <c r="A18" s="119"/>
      <c r="B18" s="119"/>
      <c r="C18" s="119"/>
      <c r="D18" s="119"/>
      <c r="E18" s="119"/>
      <c r="F18" s="307"/>
      <c r="G18" s="307"/>
      <c r="H18" s="119"/>
      <c r="I18" s="119"/>
      <c r="J18" s="307"/>
      <c r="K18" s="119"/>
      <c r="L18" s="119"/>
      <c r="M18" s="119"/>
    </row>
    <row r="19" spans="1:13" ht="21.9" customHeight="1">
      <c r="A19" s="317"/>
      <c r="B19" s="317"/>
      <c r="C19" s="317"/>
      <c r="D19" s="317"/>
      <c r="E19" s="317"/>
      <c r="F19" s="307"/>
      <c r="G19" s="307"/>
      <c r="H19" s="317"/>
      <c r="I19" s="317"/>
      <c r="J19" s="307"/>
      <c r="K19" s="317"/>
      <c r="L19" s="317"/>
      <c r="M19" s="317"/>
    </row>
    <row r="20" spans="1:13" ht="21.9" customHeight="1">
      <c r="A20" s="119"/>
      <c r="B20" s="119"/>
      <c r="C20" s="119"/>
      <c r="D20" s="119"/>
      <c r="E20" s="119"/>
      <c r="F20" s="307"/>
      <c r="G20" s="307"/>
      <c r="H20" s="119"/>
      <c r="I20" s="119"/>
      <c r="J20" s="307"/>
      <c r="K20" s="119"/>
      <c r="L20" s="119"/>
      <c r="M20" s="119"/>
    </row>
    <row r="21" spans="1:13" ht="21.9" customHeight="1">
      <c r="A21" s="317"/>
      <c r="B21" s="317"/>
      <c r="C21" s="317"/>
      <c r="D21" s="317"/>
      <c r="E21" s="317"/>
      <c r="F21" s="307"/>
      <c r="G21" s="307"/>
      <c r="H21" s="317"/>
      <c r="I21" s="317"/>
      <c r="J21" s="307"/>
      <c r="K21" s="317"/>
      <c r="L21" s="317"/>
      <c r="M21" s="317"/>
    </row>
    <row r="22" spans="1:13" ht="21.9" customHeight="1">
      <c r="A22" s="119"/>
      <c r="B22" s="119"/>
      <c r="C22" s="119"/>
      <c r="D22" s="119"/>
      <c r="E22" s="119"/>
      <c r="F22" s="307"/>
      <c r="G22" s="307"/>
      <c r="H22" s="119"/>
      <c r="I22" s="119"/>
      <c r="J22" s="307"/>
      <c r="K22" s="119"/>
      <c r="L22" s="119"/>
      <c r="M22" s="119"/>
    </row>
    <row r="23" spans="1:13" ht="21.9" customHeight="1">
      <c r="A23" s="317"/>
      <c r="B23" s="317"/>
      <c r="C23" s="317"/>
      <c r="D23" s="317"/>
      <c r="E23" s="317"/>
      <c r="F23" s="307"/>
      <c r="G23" s="307"/>
      <c r="H23" s="317"/>
      <c r="I23" s="317"/>
      <c r="J23" s="307"/>
      <c r="K23" s="317"/>
      <c r="L23" s="317"/>
      <c r="M23" s="317"/>
    </row>
    <row r="24" spans="1:13" ht="21.9" customHeight="1">
      <c r="A24" s="119"/>
      <c r="B24" s="119"/>
      <c r="C24" s="119"/>
      <c r="D24" s="119"/>
      <c r="E24" s="119"/>
      <c r="F24" s="307"/>
      <c r="G24" s="307"/>
      <c r="H24" s="119"/>
      <c r="I24" s="119"/>
      <c r="J24" s="307"/>
      <c r="K24" s="119"/>
      <c r="L24" s="119"/>
      <c r="M24" s="119"/>
    </row>
    <row r="25" spans="1:13" ht="21.9" customHeight="1">
      <c r="A25" s="317"/>
      <c r="B25" s="317"/>
      <c r="C25" s="317"/>
      <c r="D25" s="317"/>
      <c r="E25" s="317"/>
      <c r="F25" s="307"/>
      <c r="G25" s="307"/>
      <c r="H25" s="317"/>
      <c r="I25" s="317"/>
      <c r="J25" s="307"/>
      <c r="K25" s="317"/>
      <c r="L25" s="317"/>
      <c r="M25" s="317"/>
    </row>
    <row r="26" spans="1:13" ht="21.9" customHeight="1" thickBot="1">
      <c r="A26" s="119"/>
      <c r="B26" s="119"/>
      <c r="C26" s="116"/>
      <c r="D26" s="116"/>
      <c r="E26" s="116"/>
      <c r="F26" s="317"/>
      <c r="G26" s="317"/>
      <c r="H26" s="119"/>
      <c r="I26" s="116"/>
      <c r="J26" s="317"/>
      <c r="K26" s="116"/>
      <c r="L26" s="119"/>
      <c r="M26" s="119"/>
    </row>
    <row r="27" spans="1:13" ht="21.9" customHeight="1">
      <c r="A27" s="317"/>
      <c r="B27" s="118"/>
      <c r="C27" s="113"/>
      <c r="D27" s="113"/>
      <c r="E27" s="137"/>
      <c r="F27" s="137"/>
      <c r="G27" s="117"/>
      <c r="H27" s="137"/>
      <c r="I27" s="115"/>
      <c r="J27" s="113"/>
      <c r="K27" s="114"/>
      <c r="L27" s="117"/>
      <c r="M27" s="322" t="s">
        <v>477</v>
      </c>
    </row>
    <row r="28" spans="1:13" s="126" customFormat="1" ht="21.9" customHeight="1" thickBot="1">
      <c r="A28" s="127"/>
      <c r="B28" s="136"/>
      <c r="C28" s="135" t="s">
        <v>444</v>
      </c>
      <c r="D28" s="134"/>
      <c r="E28" s="133"/>
      <c r="F28" s="133"/>
      <c r="G28" s="128"/>
      <c r="H28" s="132" t="s">
        <v>444</v>
      </c>
      <c r="I28" s="131"/>
      <c r="J28" s="130" t="s">
        <v>444</v>
      </c>
      <c r="K28" s="129"/>
      <c r="L28" s="128"/>
      <c r="M28" s="127"/>
    </row>
    <row r="29" spans="1:13" s="70" customFormat="1" ht="28.5" customHeight="1">
      <c r="B29" s="70" t="s">
        <v>3</v>
      </c>
      <c r="E29" s="70" t="s">
        <v>2</v>
      </c>
      <c r="I29" s="125" t="s">
        <v>105</v>
      </c>
    </row>
    <row r="30" spans="1:13" ht="21.9" customHeight="1">
      <c r="B30" s="869" t="s">
        <v>476</v>
      </c>
      <c r="C30" s="869"/>
      <c r="D30" s="869"/>
      <c r="E30" s="869"/>
      <c r="F30" s="869"/>
      <c r="G30" s="869"/>
      <c r="H30" s="869"/>
      <c r="I30" s="869"/>
      <c r="J30" s="869"/>
      <c r="K30" s="869"/>
    </row>
    <row r="31" spans="1:13" ht="18.75" customHeight="1">
      <c r="B31" s="870" t="s">
        <v>1170</v>
      </c>
      <c r="C31" s="870"/>
      <c r="D31" s="870"/>
      <c r="E31" s="870"/>
      <c r="F31" s="870"/>
      <c r="G31" s="870"/>
      <c r="H31" s="870"/>
      <c r="I31" s="870"/>
      <c r="J31" s="870"/>
      <c r="K31" s="870"/>
    </row>
    <row r="32" spans="1:13" ht="18" customHeight="1">
      <c r="B32" s="870" t="s">
        <v>475</v>
      </c>
      <c r="C32" s="870"/>
      <c r="D32" s="870"/>
      <c r="E32" s="870"/>
      <c r="F32" s="870"/>
      <c r="G32" s="870"/>
      <c r="H32" s="870"/>
      <c r="I32" s="870"/>
      <c r="J32" s="870"/>
      <c r="K32" s="870"/>
    </row>
    <row r="33" spans="2:11">
      <c r="B33" s="123" t="s">
        <v>474</v>
      </c>
      <c r="C33" s="124"/>
      <c r="D33" s="124"/>
      <c r="E33" s="124"/>
      <c r="F33" s="124"/>
      <c r="G33" s="124"/>
      <c r="H33" s="124"/>
      <c r="I33" s="124"/>
      <c r="J33" s="124"/>
      <c r="K33" s="124"/>
    </row>
  </sheetData>
  <mergeCells count="3">
    <mergeCell ref="B30:K30"/>
    <mergeCell ref="B31:K31"/>
    <mergeCell ref="B32:K32"/>
  </mergeCells>
  <phoneticPr fontId="6" type="noConversion"/>
  <printOptions horizontalCentered="1"/>
  <pageMargins left="0.23622047244094491" right="0.23622047244094491" top="0.27559055118110237" bottom="0.6692913385826772" header="0.27559055118110237" footer="0.51181102362204722"/>
  <pageSetup paperSize="9" scale="75" orientation="landscape" r:id="rId1"/>
  <headerFooter alignWithMargins="0">
    <oddFooter>&amp;L&amp;F&amp;C&amp;"標楷體,標準"&amp;10第 &amp;P 頁，共 &amp;N 頁&amp;R&amp;A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8431-644D-4478-8B46-33E7901409B9}">
  <sheetPr>
    <tabColor rgb="FFFFC000"/>
    <pageSetUpPr fitToPage="1"/>
  </sheetPr>
  <dimension ref="A1:E70"/>
  <sheetViews>
    <sheetView zoomScale="115" zoomScaleNormal="115" workbookViewId="0">
      <selection sqref="A1:XFD1048576"/>
    </sheetView>
  </sheetViews>
  <sheetFormatPr defaultColWidth="9" defaultRowHeight="15.5"/>
  <cols>
    <col min="1" max="1" width="49.90625" style="201" customWidth="1"/>
    <col min="2" max="2" width="23.7265625" style="201" customWidth="1"/>
    <col min="3" max="3" width="12.08984375" style="201" customWidth="1"/>
    <col min="4" max="4" width="23.26953125" style="201" customWidth="1"/>
    <col min="5" max="5" width="9" style="201"/>
    <col min="6" max="6" width="34.90625" style="201" customWidth="1"/>
    <col min="7" max="8" width="9" style="201"/>
    <col min="9" max="9" width="14.6328125" style="201" bestFit="1" customWidth="1"/>
    <col min="10" max="16384" width="9" style="201"/>
  </cols>
  <sheetData>
    <row r="1" spans="1:5" ht="17.5" customHeight="1">
      <c r="A1" s="567" t="s">
        <v>445</v>
      </c>
    </row>
    <row r="2" spans="1:5" ht="17.5" customHeight="1">
      <c r="A2" s="664" t="str">
        <f>受檢機構&amp;"資產負債表"</f>
        <v>ＯＯＯ產物保險公司資產負債表</v>
      </c>
      <c r="B2" s="665"/>
      <c r="C2" s="665"/>
      <c r="D2" s="665"/>
      <c r="E2" s="323"/>
    </row>
    <row r="3" spans="1:5" ht="17.5" customHeight="1" thickBot="1">
      <c r="D3" s="202" t="s">
        <v>7</v>
      </c>
    </row>
    <row r="4" spans="1:5" ht="17.5" customHeight="1" thickBot="1">
      <c r="A4" s="666" t="s">
        <v>164</v>
      </c>
      <c r="B4" s="668" t="str">
        <f>TEXT(基準日,"ee")-1&amp;"年12月31日"</f>
        <v>114年12月31日</v>
      </c>
      <c r="C4" s="669"/>
      <c r="D4" s="475" t="str">
        <f>TEXT(基準日,"ee")-2&amp;"年12月31日"</f>
        <v>113年12月31日</v>
      </c>
    </row>
    <row r="5" spans="1:5" ht="17.5" customHeight="1" thickBot="1">
      <c r="A5" s="667"/>
      <c r="B5" s="477" t="s">
        <v>1342</v>
      </c>
      <c r="C5" s="477" t="s">
        <v>5</v>
      </c>
      <c r="D5" s="477" t="s">
        <v>1342</v>
      </c>
    </row>
    <row r="6" spans="1:5" ht="17.5" customHeight="1">
      <c r="A6" s="478" t="s">
        <v>1343</v>
      </c>
      <c r="B6" s="479"/>
      <c r="C6" s="568"/>
      <c r="D6" s="568"/>
    </row>
    <row r="7" spans="1:5" ht="17.5" customHeight="1">
      <c r="A7" s="480" t="s">
        <v>1344</v>
      </c>
      <c r="B7" s="479"/>
      <c r="C7" s="479"/>
      <c r="D7" s="479"/>
    </row>
    <row r="8" spans="1:5" ht="17.5" customHeight="1">
      <c r="A8" s="480" t="s">
        <v>1345</v>
      </c>
      <c r="B8" s="479"/>
      <c r="C8" s="479"/>
      <c r="D8" s="479"/>
    </row>
    <row r="9" spans="1:5" ht="17.5" customHeight="1">
      <c r="A9" s="480" t="s">
        <v>1346</v>
      </c>
      <c r="B9" s="479"/>
      <c r="C9" s="479"/>
      <c r="D9" s="479"/>
    </row>
    <row r="10" spans="1:5" ht="17.5" customHeight="1">
      <c r="A10" s="480" t="s">
        <v>1347</v>
      </c>
      <c r="B10" s="479"/>
      <c r="C10" s="479"/>
      <c r="D10" s="479"/>
    </row>
    <row r="11" spans="1:5" ht="17.5" customHeight="1">
      <c r="A11" s="480" t="s">
        <v>1348</v>
      </c>
      <c r="B11" s="479"/>
      <c r="C11" s="479"/>
      <c r="D11" s="479"/>
    </row>
    <row r="12" spans="1:5" ht="17.5" customHeight="1">
      <c r="A12" s="480" t="s">
        <v>1349</v>
      </c>
      <c r="B12" s="479"/>
      <c r="C12" s="479"/>
      <c r="D12" s="479"/>
    </row>
    <row r="13" spans="1:5" ht="17.5" customHeight="1">
      <c r="A13" s="480" t="s">
        <v>1350</v>
      </c>
      <c r="B13" s="479"/>
      <c r="C13" s="479"/>
      <c r="D13" s="479"/>
    </row>
    <row r="14" spans="1:5" ht="17.5" customHeight="1">
      <c r="A14" s="480" t="s">
        <v>1351</v>
      </c>
      <c r="B14" s="479"/>
      <c r="C14" s="479"/>
      <c r="D14" s="479"/>
    </row>
    <row r="15" spans="1:5" ht="17.5" customHeight="1">
      <c r="A15" s="480" t="s">
        <v>1352</v>
      </c>
      <c r="B15" s="479"/>
      <c r="C15" s="479"/>
      <c r="D15" s="479"/>
    </row>
    <row r="16" spans="1:5" ht="17.5" customHeight="1">
      <c r="A16" s="480" t="s">
        <v>1353</v>
      </c>
      <c r="B16" s="479"/>
      <c r="C16" s="479"/>
      <c r="D16" s="479"/>
    </row>
    <row r="17" spans="1:4" ht="17.5" customHeight="1">
      <c r="A17" s="480" t="s">
        <v>1354</v>
      </c>
      <c r="B17" s="479"/>
      <c r="C17" s="479"/>
      <c r="D17" s="479"/>
    </row>
    <row r="18" spans="1:4" ht="17.5" customHeight="1">
      <c r="A18" s="480" t="s">
        <v>1355</v>
      </c>
      <c r="B18" s="479"/>
      <c r="C18" s="479"/>
      <c r="D18" s="479"/>
    </row>
    <row r="19" spans="1:4" s="359" customFormat="1" ht="17.5" customHeight="1">
      <c r="A19" s="480" t="s">
        <v>1356</v>
      </c>
      <c r="B19" s="479"/>
      <c r="C19" s="479"/>
      <c r="D19" s="479"/>
    </row>
    <row r="20" spans="1:4" s="359" customFormat="1" ht="17.5" customHeight="1">
      <c r="A20" s="480" t="s">
        <v>1357</v>
      </c>
      <c r="B20" s="479"/>
      <c r="C20" s="479"/>
      <c r="D20" s="479"/>
    </row>
    <row r="21" spans="1:4" s="359" customFormat="1" ht="17.5" customHeight="1">
      <c r="A21" s="480" t="s">
        <v>1358</v>
      </c>
      <c r="B21" s="479"/>
      <c r="C21" s="479"/>
      <c r="D21" s="479"/>
    </row>
    <row r="22" spans="1:4" s="359" customFormat="1" ht="17.5" customHeight="1">
      <c r="A22" s="480" t="s">
        <v>1359</v>
      </c>
      <c r="B22" s="479"/>
      <c r="C22" s="479"/>
      <c r="D22" s="479"/>
    </row>
    <row r="23" spans="1:4" s="359" customFormat="1" ht="17.5" customHeight="1">
      <c r="A23" s="480" t="s">
        <v>1360</v>
      </c>
      <c r="B23" s="479"/>
      <c r="C23" s="479"/>
      <c r="D23" s="479"/>
    </row>
    <row r="24" spans="1:4" ht="17.5" customHeight="1">
      <c r="A24" s="480" t="s">
        <v>1361</v>
      </c>
      <c r="B24" s="479"/>
      <c r="C24" s="479"/>
      <c r="D24" s="479"/>
    </row>
    <row r="25" spans="1:4" ht="17.5" customHeight="1">
      <c r="A25" s="480" t="s">
        <v>1362</v>
      </c>
      <c r="B25" s="479"/>
      <c r="C25" s="479"/>
      <c r="D25" s="479"/>
    </row>
    <row r="26" spans="1:4" ht="17.5" customHeight="1">
      <c r="A26" s="480" t="s">
        <v>1363</v>
      </c>
      <c r="B26" s="479"/>
      <c r="C26" s="479"/>
      <c r="D26" s="479"/>
    </row>
    <row r="27" spans="1:4" ht="17.5" customHeight="1">
      <c r="A27" s="480" t="s">
        <v>1364</v>
      </c>
      <c r="B27" s="479"/>
      <c r="C27" s="479"/>
      <c r="D27" s="479"/>
    </row>
    <row r="28" spans="1:4" ht="17.5" customHeight="1">
      <c r="A28" s="480" t="s">
        <v>1365</v>
      </c>
      <c r="B28" s="479"/>
      <c r="C28" s="479"/>
      <c r="D28" s="479"/>
    </row>
    <row r="29" spans="1:4" ht="17.5" customHeight="1" thickBot="1">
      <c r="A29" s="480" t="s">
        <v>1366</v>
      </c>
      <c r="B29" s="479"/>
      <c r="C29" s="479"/>
      <c r="D29" s="479"/>
    </row>
    <row r="30" spans="1:4" ht="17.5" customHeight="1" thickBot="1">
      <c r="A30" s="481" t="s">
        <v>679</v>
      </c>
      <c r="B30" s="482"/>
      <c r="C30" s="482">
        <v>100</v>
      </c>
      <c r="D30" s="482"/>
    </row>
    <row r="31" spans="1:4" ht="17.5" customHeight="1">
      <c r="A31" s="478" t="s">
        <v>1367</v>
      </c>
      <c r="B31" s="479"/>
      <c r="C31" s="479"/>
      <c r="D31" s="479"/>
    </row>
    <row r="32" spans="1:4" ht="17.5" customHeight="1">
      <c r="A32" s="480" t="s">
        <v>1368</v>
      </c>
      <c r="B32" s="479"/>
      <c r="C32" s="479"/>
      <c r="D32" s="479"/>
    </row>
    <row r="33" spans="1:4" ht="17.5" customHeight="1">
      <c r="A33" s="480" t="s">
        <v>1369</v>
      </c>
      <c r="B33" s="479"/>
      <c r="C33" s="479"/>
      <c r="D33" s="479"/>
    </row>
    <row r="34" spans="1:4" ht="17.5" customHeight="1">
      <c r="A34" s="480" t="s">
        <v>1370</v>
      </c>
      <c r="B34" s="479"/>
      <c r="C34" s="479"/>
      <c r="D34" s="479"/>
    </row>
    <row r="35" spans="1:4" ht="17.5" customHeight="1">
      <c r="A35" s="480" t="s">
        <v>1371</v>
      </c>
      <c r="B35" s="479"/>
      <c r="C35" s="479"/>
      <c r="D35" s="479"/>
    </row>
    <row r="36" spans="1:4" ht="17.5" customHeight="1">
      <c r="A36" s="480" t="s">
        <v>1372</v>
      </c>
      <c r="B36" s="479"/>
      <c r="C36" s="479"/>
      <c r="D36" s="479"/>
    </row>
    <row r="37" spans="1:4" ht="17.5" customHeight="1">
      <c r="A37" s="480" t="s">
        <v>1373</v>
      </c>
      <c r="B37" s="479"/>
      <c r="C37" s="479"/>
      <c r="D37" s="479"/>
    </row>
    <row r="38" spans="1:4" ht="18" customHeight="1">
      <c r="A38" s="480" t="s">
        <v>1374</v>
      </c>
      <c r="B38" s="479"/>
      <c r="C38" s="479"/>
      <c r="D38" s="479"/>
    </row>
    <row r="39" spans="1:4" ht="18" customHeight="1">
      <c r="A39" s="480" t="s">
        <v>1375</v>
      </c>
      <c r="B39" s="479"/>
      <c r="C39" s="479"/>
      <c r="D39" s="479"/>
    </row>
    <row r="40" spans="1:4" ht="18" customHeight="1">
      <c r="A40" s="480" t="s">
        <v>1376</v>
      </c>
      <c r="B40" s="479"/>
      <c r="C40" s="479"/>
      <c r="D40" s="479"/>
    </row>
    <row r="41" spans="1:4" ht="17.5" customHeight="1">
      <c r="A41" s="480" t="s">
        <v>1377</v>
      </c>
      <c r="B41" s="479"/>
      <c r="C41" s="479"/>
      <c r="D41" s="479"/>
    </row>
    <row r="42" spans="1:4" ht="17.5" customHeight="1">
      <c r="A42" s="480" t="s">
        <v>1378</v>
      </c>
      <c r="B42" s="479"/>
      <c r="C42" s="479"/>
      <c r="D42" s="479"/>
    </row>
    <row r="43" spans="1:4" ht="17.5" customHeight="1">
      <c r="A43" s="480" t="s">
        <v>1379</v>
      </c>
      <c r="B43" s="479"/>
      <c r="C43" s="479"/>
      <c r="D43" s="479"/>
    </row>
    <row r="44" spans="1:4" ht="17.5" customHeight="1">
      <c r="A44" s="480" t="s">
        <v>1380</v>
      </c>
      <c r="B44" s="479"/>
      <c r="C44" s="479"/>
      <c r="D44" s="479"/>
    </row>
    <row r="45" spans="1:4" ht="17.5" customHeight="1">
      <c r="A45" s="480" t="s">
        <v>1381</v>
      </c>
      <c r="B45" s="479"/>
      <c r="C45" s="479"/>
      <c r="D45" s="479"/>
    </row>
    <row r="46" spans="1:4" ht="17.5" customHeight="1">
      <c r="A46" s="480" t="s">
        <v>1382</v>
      </c>
      <c r="B46" s="479"/>
      <c r="C46" s="479"/>
      <c r="D46" s="479"/>
    </row>
    <row r="47" spans="1:4" ht="17.5" customHeight="1">
      <c r="A47" s="480" t="s">
        <v>1383</v>
      </c>
      <c r="B47" s="479"/>
      <c r="C47" s="479"/>
      <c r="D47" s="479"/>
    </row>
    <row r="48" spans="1:4" ht="17.25" customHeight="1">
      <c r="A48" s="480" t="s">
        <v>1384</v>
      </c>
      <c r="B48" s="479"/>
      <c r="C48" s="479"/>
      <c r="D48" s="479"/>
    </row>
    <row r="49" spans="1:4" ht="17.25" customHeight="1">
      <c r="A49" s="480" t="s">
        <v>1385</v>
      </c>
      <c r="B49" s="479"/>
      <c r="C49" s="479"/>
      <c r="D49" s="479"/>
    </row>
    <row r="50" spans="1:4" ht="18" customHeight="1">
      <c r="A50" s="480" t="s">
        <v>1386</v>
      </c>
      <c r="B50" s="479"/>
      <c r="C50" s="479"/>
      <c r="D50" s="479"/>
    </row>
    <row r="51" spans="1:4" ht="17.25" customHeight="1">
      <c r="A51" s="480" t="s">
        <v>1387</v>
      </c>
      <c r="B51" s="479"/>
      <c r="C51" s="479"/>
      <c r="D51" s="479"/>
    </row>
    <row r="52" spans="1:4" ht="17.5" customHeight="1">
      <c r="A52" s="480" t="s">
        <v>1388</v>
      </c>
      <c r="B52" s="479"/>
      <c r="C52" s="479"/>
      <c r="D52" s="479"/>
    </row>
    <row r="53" spans="1:4" ht="17.5" customHeight="1">
      <c r="A53" s="480" t="s">
        <v>1389</v>
      </c>
      <c r="B53" s="479"/>
      <c r="C53" s="479"/>
      <c r="D53" s="479"/>
    </row>
    <row r="54" spans="1:4" ht="17.5" customHeight="1" thickBot="1">
      <c r="A54" s="480" t="s">
        <v>1390</v>
      </c>
      <c r="B54" s="479"/>
      <c r="C54" s="479"/>
      <c r="D54" s="479"/>
    </row>
    <row r="55" spans="1:4" ht="17.5" customHeight="1" thickBot="1">
      <c r="A55" s="481" t="s">
        <v>1391</v>
      </c>
      <c r="B55" s="482"/>
      <c r="C55" s="482"/>
      <c r="D55" s="482"/>
    </row>
    <row r="56" spans="1:4" ht="17.5" customHeight="1">
      <c r="A56" s="478" t="s">
        <v>1392</v>
      </c>
      <c r="B56" s="479"/>
      <c r="C56" s="479"/>
      <c r="D56" s="479"/>
    </row>
    <row r="57" spans="1:4" ht="17.5" customHeight="1">
      <c r="A57" s="480" t="s">
        <v>1393</v>
      </c>
      <c r="B57" s="479"/>
      <c r="C57" s="479"/>
      <c r="D57" s="479"/>
    </row>
    <row r="58" spans="1:4" ht="17.5" customHeight="1">
      <c r="A58" s="480" t="s">
        <v>1394</v>
      </c>
      <c r="B58" s="479"/>
      <c r="C58" s="479"/>
      <c r="D58" s="479"/>
    </row>
    <row r="59" spans="1:4" ht="17.5" customHeight="1">
      <c r="A59" s="480" t="s">
        <v>1784</v>
      </c>
      <c r="B59" s="479"/>
      <c r="C59" s="479"/>
      <c r="D59" s="479"/>
    </row>
    <row r="60" spans="1:4" ht="17.5" customHeight="1">
      <c r="A60" s="480" t="s">
        <v>1785</v>
      </c>
      <c r="B60" s="479"/>
      <c r="C60" s="479"/>
      <c r="D60" s="479"/>
    </row>
    <row r="61" spans="1:4">
      <c r="A61" s="480" t="s">
        <v>1786</v>
      </c>
      <c r="B61" s="479"/>
      <c r="C61" s="479"/>
      <c r="D61" s="479"/>
    </row>
    <row r="62" spans="1:4">
      <c r="A62" s="480" t="s">
        <v>1395</v>
      </c>
      <c r="B62" s="479"/>
      <c r="C62" s="479"/>
      <c r="D62" s="479"/>
    </row>
    <row r="63" spans="1:4">
      <c r="A63" s="480" t="s">
        <v>1396</v>
      </c>
      <c r="B63" s="479"/>
      <c r="C63" s="479"/>
      <c r="D63" s="479"/>
    </row>
    <row r="64" spans="1:4">
      <c r="A64" s="480" t="s">
        <v>1397</v>
      </c>
      <c r="B64" s="479"/>
      <c r="C64" s="479"/>
      <c r="D64" s="479"/>
    </row>
    <row r="65" spans="1:4">
      <c r="A65" s="480" t="s">
        <v>1398</v>
      </c>
      <c r="B65" s="479"/>
      <c r="C65" s="479"/>
      <c r="D65" s="479"/>
    </row>
    <row r="66" spans="1:4">
      <c r="A66" s="480" t="s">
        <v>1399</v>
      </c>
      <c r="B66" s="479"/>
      <c r="C66" s="479"/>
      <c r="D66" s="479"/>
    </row>
    <row r="67" spans="1:4">
      <c r="A67" s="480" t="s">
        <v>1787</v>
      </c>
      <c r="B67" s="479"/>
      <c r="C67" s="479"/>
      <c r="D67" s="479"/>
    </row>
    <row r="68" spans="1:4" ht="16" thickBot="1">
      <c r="A68" s="480" t="s">
        <v>1788</v>
      </c>
      <c r="B68" s="479"/>
      <c r="C68" s="479"/>
      <c r="D68" s="479"/>
    </row>
    <row r="69" spans="1:4" ht="16" thickBot="1">
      <c r="A69" s="481" t="s">
        <v>680</v>
      </c>
      <c r="B69" s="482"/>
      <c r="C69" s="482"/>
      <c r="D69" s="482"/>
    </row>
    <row r="70" spans="1:4" ht="16" thickBot="1">
      <c r="A70" s="483" t="s">
        <v>681</v>
      </c>
      <c r="B70" s="484"/>
      <c r="C70" s="484">
        <v>100</v>
      </c>
      <c r="D70" s="484"/>
    </row>
  </sheetData>
  <mergeCells count="3">
    <mergeCell ref="A2:D2"/>
    <mergeCell ref="A4:A5"/>
    <mergeCell ref="B4:C4"/>
  </mergeCells>
  <phoneticPr fontId="6" type="noConversion"/>
  <pageMargins left="0.7" right="0.7" top="0.75" bottom="0.75" header="0.3" footer="0.3"/>
  <pageSetup paperSize="9" scale="80"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977BE-1126-4945-AF95-E9F07F032599}">
  <sheetPr codeName="工作表66">
    <tabColor rgb="FF00B050"/>
    <pageSetUpPr fitToPage="1"/>
  </sheetPr>
  <dimension ref="A1:H32"/>
  <sheetViews>
    <sheetView workbookViewId="0">
      <selection sqref="A1:XFD1048576"/>
    </sheetView>
  </sheetViews>
  <sheetFormatPr defaultRowHeight="17"/>
  <cols>
    <col min="1" max="4" width="8.7265625" style="40"/>
    <col min="5" max="5" width="21.81640625" style="40" customWidth="1"/>
    <col min="6" max="6" width="12.81640625" style="40" customWidth="1"/>
    <col min="7" max="7" width="17.1796875" style="40" customWidth="1"/>
    <col min="8" max="16384" width="8.7265625" style="40"/>
  </cols>
  <sheetData>
    <row r="1" spans="1:7" ht="21.5">
      <c r="A1" s="792" t="str">
        <f>受檢機構</f>
        <v>ＯＯＯ產物保險公司</v>
      </c>
      <c r="B1" s="792"/>
      <c r="C1" s="792"/>
      <c r="D1" s="792"/>
      <c r="E1" s="792"/>
      <c r="F1" s="792"/>
      <c r="G1" s="792"/>
    </row>
    <row r="2" spans="1:7" s="151" customFormat="1" ht="14.5">
      <c r="A2" s="871">
        <f>基準日</f>
        <v>46203</v>
      </c>
      <c r="B2" s="872"/>
      <c r="C2" s="872"/>
      <c r="D2" s="872"/>
      <c r="E2" s="872"/>
      <c r="F2" s="872"/>
      <c r="G2" s="872"/>
    </row>
    <row r="3" spans="1:7" ht="20" thickBot="1">
      <c r="A3" s="873" t="s">
        <v>493</v>
      </c>
      <c r="B3" s="873"/>
      <c r="C3" s="873"/>
      <c r="D3" s="873"/>
      <c r="E3" s="873"/>
      <c r="F3" s="873"/>
      <c r="G3" s="873"/>
    </row>
    <row r="4" spans="1:7" ht="51">
      <c r="A4" s="150" t="s">
        <v>120</v>
      </c>
      <c r="B4" s="150" t="s">
        <v>33</v>
      </c>
      <c r="C4" s="150" t="s">
        <v>119</v>
      </c>
      <c r="D4" s="150" t="s">
        <v>118</v>
      </c>
      <c r="E4" s="150" t="s">
        <v>117</v>
      </c>
      <c r="F4" s="150" t="s">
        <v>116</v>
      </c>
      <c r="G4" s="149" t="s">
        <v>115</v>
      </c>
    </row>
    <row r="5" spans="1:7" ht="17.5" thickBot="1">
      <c r="A5" s="148"/>
      <c r="B5" s="148"/>
      <c r="C5" s="148"/>
      <c r="D5" s="148"/>
      <c r="E5" s="148"/>
      <c r="F5" s="148"/>
      <c r="G5" s="147" t="s">
        <v>39</v>
      </c>
    </row>
    <row r="6" spans="1:7" ht="24.75" customHeight="1" thickBot="1">
      <c r="A6" s="146"/>
      <c r="B6" s="145"/>
      <c r="C6" s="145"/>
      <c r="D6" s="145"/>
      <c r="E6" s="145"/>
      <c r="F6" s="145"/>
      <c r="G6" s="145"/>
    </row>
    <row r="7" spans="1:7" ht="24.75" customHeight="1" thickBot="1">
      <c r="A7" s="146"/>
      <c r="B7" s="145"/>
      <c r="C7" s="145"/>
      <c r="D7" s="145"/>
      <c r="E7" s="145"/>
      <c r="F7" s="145"/>
      <c r="G7" s="145"/>
    </row>
    <row r="8" spans="1:7" ht="24.75" customHeight="1" thickBot="1">
      <c r="A8" s="146"/>
      <c r="B8" s="145"/>
      <c r="C8" s="145"/>
      <c r="D8" s="145"/>
      <c r="E8" s="145"/>
      <c r="F8" s="145"/>
      <c r="G8" s="145"/>
    </row>
    <row r="9" spans="1:7" ht="24.75" customHeight="1" thickBot="1">
      <c r="A9" s="146"/>
      <c r="B9" s="145"/>
      <c r="C9" s="145"/>
      <c r="D9" s="145"/>
      <c r="E9" s="145"/>
      <c r="F9" s="145"/>
      <c r="G9" s="145"/>
    </row>
    <row r="10" spans="1:7" ht="24.75" customHeight="1" thickBot="1">
      <c r="A10" s="146"/>
      <c r="B10" s="145"/>
      <c r="C10" s="145"/>
      <c r="D10" s="145"/>
      <c r="E10" s="145"/>
      <c r="F10" s="145"/>
      <c r="G10" s="145"/>
    </row>
    <row r="11" spans="1:7" ht="24.75" customHeight="1" thickBot="1">
      <c r="A11" s="146"/>
      <c r="B11" s="145"/>
      <c r="C11" s="145"/>
      <c r="D11" s="145"/>
      <c r="E11" s="145"/>
      <c r="F11" s="145"/>
      <c r="G11" s="145"/>
    </row>
    <row r="12" spans="1:7" ht="24.75" customHeight="1" thickBot="1">
      <c r="A12" s="146"/>
      <c r="B12" s="145"/>
      <c r="C12" s="145"/>
      <c r="D12" s="145"/>
      <c r="E12" s="145"/>
      <c r="F12" s="145"/>
      <c r="G12" s="145"/>
    </row>
    <row r="13" spans="1:7" ht="24.75" customHeight="1" thickBot="1">
      <c r="A13" s="146"/>
      <c r="B13" s="145"/>
      <c r="C13" s="145"/>
      <c r="D13" s="145"/>
      <c r="E13" s="145"/>
      <c r="F13" s="145"/>
      <c r="G13" s="145"/>
    </row>
    <row r="14" spans="1:7" ht="24.75" customHeight="1" thickBot="1">
      <c r="A14" s="146"/>
      <c r="B14" s="145"/>
      <c r="C14" s="145"/>
      <c r="D14" s="145"/>
      <c r="E14" s="145"/>
      <c r="F14" s="145"/>
      <c r="G14" s="145"/>
    </row>
    <row r="15" spans="1:7" ht="24.75" customHeight="1" thickBot="1">
      <c r="A15" s="146"/>
      <c r="B15" s="145"/>
      <c r="C15" s="145"/>
      <c r="D15" s="145"/>
      <c r="E15" s="145"/>
      <c r="F15" s="145"/>
      <c r="G15" s="145"/>
    </row>
    <row r="16" spans="1:7" ht="24.75" customHeight="1" thickBot="1">
      <c r="A16" s="146"/>
      <c r="B16" s="145"/>
      <c r="C16" s="145"/>
      <c r="D16" s="145"/>
      <c r="E16" s="145"/>
      <c r="F16" s="145"/>
      <c r="G16" s="145"/>
    </row>
    <row r="17" spans="1:8" ht="24.75" customHeight="1" thickBot="1">
      <c r="A17" s="146"/>
      <c r="B17" s="145"/>
      <c r="C17" s="145"/>
      <c r="D17" s="145"/>
      <c r="E17" s="145"/>
      <c r="F17" s="145"/>
      <c r="G17" s="145"/>
    </row>
    <row r="18" spans="1:8" ht="24.75" customHeight="1" thickBot="1">
      <c r="A18" s="146"/>
      <c r="B18" s="145"/>
      <c r="C18" s="145"/>
      <c r="D18" s="145"/>
      <c r="E18" s="145"/>
      <c r="F18" s="145"/>
      <c r="G18" s="145"/>
    </row>
    <row r="19" spans="1:8" ht="24.75" customHeight="1" thickBot="1">
      <c r="A19" s="146"/>
      <c r="B19" s="145"/>
      <c r="C19" s="145"/>
      <c r="D19" s="145"/>
      <c r="E19" s="145"/>
      <c r="F19" s="145"/>
      <c r="G19" s="145"/>
    </row>
    <row r="20" spans="1:8" ht="24.75" customHeight="1" thickBot="1">
      <c r="A20" s="146"/>
      <c r="B20" s="145"/>
      <c r="C20" s="145"/>
      <c r="D20" s="145"/>
      <c r="E20" s="145"/>
      <c r="F20" s="145"/>
      <c r="G20" s="145"/>
    </row>
    <row r="21" spans="1:8" ht="24.75" customHeight="1" thickBot="1">
      <c r="A21" s="146"/>
      <c r="B21" s="145"/>
      <c r="C21" s="145"/>
      <c r="D21" s="145"/>
      <c r="E21" s="145"/>
      <c r="F21" s="145"/>
      <c r="G21" s="145"/>
    </row>
    <row r="22" spans="1:8" ht="24.75" customHeight="1" thickBot="1">
      <c r="A22" s="146"/>
      <c r="B22" s="145"/>
      <c r="C22" s="145"/>
      <c r="D22" s="145"/>
      <c r="E22" s="145"/>
      <c r="F22" s="145"/>
      <c r="G22" s="145"/>
    </row>
    <row r="23" spans="1:8" ht="24.75" customHeight="1" thickBot="1">
      <c r="A23" s="146"/>
      <c r="B23" s="145"/>
      <c r="C23" s="145"/>
      <c r="D23" s="145"/>
      <c r="E23" s="145"/>
      <c r="F23" s="145"/>
      <c r="G23" s="145"/>
    </row>
    <row r="24" spans="1:8" ht="24.75" customHeight="1" thickBot="1">
      <c r="A24" s="146"/>
      <c r="B24" s="145"/>
      <c r="C24" s="145"/>
      <c r="D24" s="145"/>
      <c r="E24" s="145"/>
      <c r="F24" s="145"/>
      <c r="G24" s="145"/>
    </row>
    <row r="25" spans="1:8">
      <c r="A25" s="144" t="s">
        <v>114</v>
      </c>
    </row>
    <row r="26" spans="1:8">
      <c r="A26" s="143" t="s">
        <v>492</v>
      </c>
    </row>
    <row r="27" spans="1:8">
      <c r="A27" s="143" t="s">
        <v>491</v>
      </c>
    </row>
    <row r="28" spans="1:8">
      <c r="A28" s="9"/>
      <c r="B28" s="874" t="s">
        <v>490</v>
      </c>
      <c r="C28" s="874"/>
      <c r="D28" s="874"/>
      <c r="E28" s="874" t="s">
        <v>489</v>
      </c>
      <c r="F28" s="874"/>
      <c r="G28" s="874"/>
    </row>
    <row r="30" spans="1:8">
      <c r="H30" s="144"/>
    </row>
    <row r="31" spans="1:8">
      <c r="H31" s="143"/>
    </row>
    <row r="32" spans="1:8">
      <c r="H32" s="143"/>
    </row>
  </sheetData>
  <mergeCells count="5">
    <mergeCell ref="A1:G1"/>
    <mergeCell ref="A2:G2"/>
    <mergeCell ref="A3:G3"/>
    <mergeCell ref="B28:D28"/>
    <mergeCell ref="E28:G28"/>
  </mergeCells>
  <phoneticPr fontId="6" type="noConversion"/>
  <printOptions horizontalCentered="1"/>
  <pageMargins left="0.23622047244094491" right="0.23622047244094491" top="0.27559055118110237"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F74CC-6F71-4B75-81AD-12E9F487E739}">
  <sheetPr codeName="工作表67">
    <tabColor rgb="FF00B050"/>
    <pageSetUpPr fitToPage="1"/>
  </sheetPr>
  <dimension ref="A2:Q6"/>
  <sheetViews>
    <sheetView workbookViewId="0">
      <selection sqref="A1:XFD1048576"/>
    </sheetView>
  </sheetViews>
  <sheetFormatPr defaultRowHeight="17"/>
  <cols>
    <col min="1" max="1" width="7.1796875" style="910" customWidth="1"/>
    <col min="2" max="5" width="8.7265625" style="910"/>
    <col min="6" max="7" width="13.453125" style="910" customWidth="1"/>
    <col min="8" max="9" width="13.08984375" style="910" customWidth="1"/>
    <col min="10" max="13" width="17.1796875" style="910" customWidth="1"/>
    <col min="14" max="14" width="13.1796875" style="910" customWidth="1"/>
    <col min="15" max="15" width="12.6328125" style="910" customWidth="1"/>
    <col min="16" max="16" width="8.7265625" style="910"/>
    <col min="17" max="17" width="15.453125" style="910" bestFit="1" customWidth="1"/>
    <col min="18" max="256" width="8.7265625" style="910"/>
    <col min="257" max="257" width="7.1796875" style="910" customWidth="1"/>
    <col min="258" max="261" width="8.7265625" style="910"/>
    <col min="262" max="263" width="13.453125" style="910" customWidth="1"/>
    <col min="264" max="265" width="13.08984375" style="910" customWidth="1"/>
    <col min="266" max="269" width="17.1796875" style="910" customWidth="1"/>
    <col min="270" max="270" width="13.1796875" style="910" customWidth="1"/>
    <col min="271" max="271" width="12.6328125" style="910" customWidth="1"/>
    <col min="272" max="272" width="8.7265625" style="910"/>
    <col min="273" max="273" width="15.453125" style="910" bestFit="1" customWidth="1"/>
    <col min="274" max="512" width="8.7265625" style="910"/>
    <col min="513" max="513" width="7.1796875" style="910" customWidth="1"/>
    <col min="514" max="517" width="8.7265625" style="910"/>
    <col min="518" max="519" width="13.453125" style="910" customWidth="1"/>
    <col min="520" max="521" width="13.08984375" style="910" customWidth="1"/>
    <col min="522" max="525" width="17.1796875" style="910" customWidth="1"/>
    <col min="526" max="526" width="13.1796875" style="910" customWidth="1"/>
    <col min="527" max="527" width="12.6328125" style="910" customWidth="1"/>
    <col min="528" max="528" width="8.7265625" style="910"/>
    <col min="529" max="529" width="15.453125" style="910" bestFit="1" customWidth="1"/>
    <col min="530" max="768" width="8.7265625" style="910"/>
    <col min="769" max="769" width="7.1796875" style="910" customWidth="1"/>
    <col min="770" max="773" width="8.7265625" style="910"/>
    <col min="774" max="775" width="13.453125" style="910" customWidth="1"/>
    <col min="776" max="777" width="13.08984375" style="910" customWidth="1"/>
    <col min="778" max="781" width="17.1796875" style="910" customWidth="1"/>
    <col min="782" max="782" width="13.1796875" style="910" customWidth="1"/>
    <col min="783" max="783" width="12.6328125" style="910" customWidth="1"/>
    <col min="784" max="784" width="8.7265625" style="910"/>
    <col min="785" max="785" width="15.453125" style="910" bestFit="1" customWidth="1"/>
    <col min="786" max="1024" width="8.7265625" style="910"/>
    <col min="1025" max="1025" width="7.1796875" style="910" customWidth="1"/>
    <col min="1026" max="1029" width="8.7265625" style="910"/>
    <col min="1030" max="1031" width="13.453125" style="910" customWidth="1"/>
    <col min="1032" max="1033" width="13.08984375" style="910" customWidth="1"/>
    <col min="1034" max="1037" width="17.1796875" style="910" customWidth="1"/>
    <col min="1038" max="1038" width="13.1796875" style="910" customWidth="1"/>
    <col min="1039" max="1039" width="12.6328125" style="910" customWidth="1"/>
    <col min="1040" max="1040" width="8.7265625" style="910"/>
    <col min="1041" max="1041" width="15.453125" style="910" bestFit="1" customWidth="1"/>
    <col min="1042" max="1280" width="8.7265625" style="910"/>
    <col min="1281" max="1281" width="7.1796875" style="910" customWidth="1"/>
    <col min="1282" max="1285" width="8.7265625" style="910"/>
    <col min="1286" max="1287" width="13.453125" style="910" customWidth="1"/>
    <col min="1288" max="1289" width="13.08984375" style="910" customWidth="1"/>
    <col min="1290" max="1293" width="17.1796875" style="910" customWidth="1"/>
    <col min="1294" max="1294" width="13.1796875" style="910" customWidth="1"/>
    <col min="1295" max="1295" width="12.6328125" style="910" customWidth="1"/>
    <col min="1296" max="1296" width="8.7265625" style="910"/>
    <col min="1297" max="1297" width="15.453125" style="910" bestFit="1" customWidth="1"/>
    <col min="1298" max="1536" width="8.7265625" style="910"/>
    <col min="1537" max="1537" width="7.1796875" style="910" customWidth="1"/>
    <col min="1538" max="1541" width="8.7265625" style="910"/>
    <col min="1542" max="1543" width="13.453125" style="910" customWidth="1"/>
    <col min="1544" max="1545" width="13.08984375" style="910" customWidth="1"/>
    <col min="1546" max="1549" width="17.1796875" style="910" customWidth="1"/>
    <col min="1550" max="1550" width="13.1796875" style="910" customWidth="1"/>
    <col min="1551" max="1551" width="12.6328125" style="910" customWidth="1"/>
    <col min="1552" max="1552" width="8.7265625" style="910"/>
    <col min="1553" max="1553" width="15.453125" style="910" bestFit="1" customWidth="1"/>
    <col min="1554" max="1792" width="8.7265625" style="910"/>
    <col min="1793" max="1793" width="7.1796875" style="910" customWidth="1"/>
    <col min="1794" max="1797" width="8.7265625" style="910"/>
    <col min="1798" max="1799" width="13.453125" style="910" customWidth="1"/>
    <col min="1800" max="1801" width="13.08984375" style="910" customWidth="1"/>
    <col min="1802" max="1805" width="17.1796875" style="910" customWidth="1"/>
    <col min="1806" max="1806" width="13.1796875" style="910" customWidth="1"/>
    <col min="1807" max="1807" width="12.6328125" style="910" customWidth="1"/>
    <col min="1808" max="1808" width="8.7265625" style="910"/>
    <col min="1809" max="1809" width="15.453125" style="910" bestFit="1" customWidth="1"/>
    <col min="1810" max="2048" width="8.7265625" style="910"/>
    <col min="2049" max="2049" width="7.1796875" style="910" customWidth="1"/>
    <col min="2050" max="2053" width="8.7265625" style="910"/>
    <col min="2054" max="2055" width="13.453125" style="910" customWidth="1"/>
    <col min="2056" max="2057" width="13.08984375" style="910" customWidth="1"/>
    <col min="2058" max="2061" width="17.1796875" style="910" customWidth="1"/>
    <col min="2062" max="2062" width="13.1796875" style="910" customWidth="1"/>
    <col min="2063" max="2063" width="12.6328125" style="910" customWidth="1"/>
    <col min="2064" max="2064" width="8.7265625" style="910"/>
    <col min="2065" max="2065" width="15.453125" style="910" bestFit="1" customWidth="1"/>
    <col min="2066" max="2304" width="8.7265625" style="910"/>
    <col min="2305" max="2305" width="7.1796875" style="910" customWidth="1"/>
    <col min="2306" max="2309" width="8.7265625" style="910"/>
    <col min="2310" max="2311" width="13.453125" style="910" customWidth="1"/>
    <col min="2312" max="2313" width="13.08984375" style="910" customWidth="1"/>
    <col min="2314" max="2317" width="17.1796875" style="910" customWidth="1"/>
    <col min="2318" max="2318" width="13.1796875" style="910" customWidth="1"/>
    <col min="2319" max="2319" width="12.6328125" style="910" customWidth="1"/>
    <col min="2320" max="2320" width="8.7265625" style="910"/>
    <col min="2321" max="2321" width="15.453125" style="910" bestFit="1" customWidth="1"/>
    <col min="2322" max="2560" width="8.7265625" style="910"/>
    <col min="2561" max="2561" width="7.1796875" style="910" customWidth="1"/>
    <col min="2562" max="2565" width="8.7265625" style="910"/>
    <col min="2566" max="2567" width="13.453125" style="910" customWidth="1"/>
    <col min="2568" max="2569" width="13.08984375" style="910" customWidth="1"/>
    <col min="2570" max="2573" width="17.1796875" style="910" customWidth="1"/>
    <col min="2574" max="2574" width="13.1796875" style="910" customWidth="1"/>
    <col min="2575" max="2575" width="12.6328125" style="910" customWidth="1"/>
    <col min="2576" max="2576" width="8.7265625" style="910"/>
    <col min="2577" max="2577" width="15.453125" style="910" bestFit="1" customWidth="1"/>
    <col min="2578" max="2816" width="8.7265625" style="910"/>
    <col min="2817" max="2817" width="7.1796875" style="910" customWidth="1"/>
    <col min="2818" max="2821" width="8.7265625" style="910"/>
    <col min="2822" max="2823" width="13.453125" style="910" customWidth="1"/>
    <col min="2824" max="2825" width="13.08984375" style="910" customWidth="1"/>
    <col min="2826" max="2829" width="17.1796875" style="910" customWidth="1"/>
    <col min="2830" max="2830" width="13.1796875" style="910" customWidth="1"/>
    <col min="2831" max="2831" width="12.6328125" style="910" customWidth="1"/>
    <col min="2832" max="2832" width="8.7265625" style="910"/>
    <col min="2833" max="2833" width="15.453125" style="910" bestFit="1" customWidth="1"/>
    <col min="2834" max="3072" width="8.7265625" style="910"/>
    <col min="3073" max="3073" width="7.1796875" style="910" customWidth="1"/>
    <col min="3074" max="3077" width="8.7265625" style="910"/>
    <col min="3078" max="3079" width="13.453125" style="910" customWidth="1"/>
    <col min="3080" max="3081" width="13.08984375" style="910" customWidth="1"/>
    <col min="3082" max="3085" width="17.1796875" style="910" customWidth="1"/>
    <col min="3086" max="3086" width="13.1796875" style="910" customWidth="1"/>
    <col min="3087" max="3087" width="12.6328125" style="910" customWidth="1"/>
    <col min="3088" max="3088" width="8.7265625" style="910"/>
    <col min="3089" max="3089" width="15.453125" style="910" bestFit="1" customWidth="1"/>
    <col min="3090" max="3328" width="8.7265625" style="910"/>
    <col min="3329" max="3329" width="7.1796875" style="910" customWidth="1"/>
    <col min="3330" max="3333" width="8.7265625" style="910"/>
    <col min="3334" max="3335" width="13.453125" style="910" customWidth="1"/>
    <col min="3336" max="3337" width="13.08984375" style="910" customWidth="1"/>
    <col min="3338" max="3341" width="17.1796875" style="910" customWidth="1"/>
    <col min="3342" max="3342" width="13.1796875" style="910" customWidth="1"/>
    <col min="3343" max="3343" width="12.6328125" style="910" customWidth="1"/>
    <col min="3344" max="3344" width="8.7265625" style="910"/>
    <col min="3345" max="3345" width="15.453125" style="910" bestFit="1" customWidth="1"/>
    <col min="3346" max="3584" width="8.7265625" style="910"/>
    <col min="3585" max="3585" width="7.1796875" style="910" customWidth="1"/>
    <col min="3586" max="3589" width="8.7265625" style="910"/>
    <col min="3590" max="3591" width="13.453125" style="910" customWidth="1"/>
    <col min="3592" max="3593" width="13.08984375" style="910" customWidth="1"/>
    <col min="3594" max="3597" width="17.1796875" style="910" customWidth="1"/>
    <col min="3598" max="3598" width="13.1796875" style="910" customWidth="1"/>
    <col min="3599" max="3599" width="12.6328125" style="910" customWidth="1"/>
    <col min="3600" max="3600" width="8.7265625" style="910"/>
    <col min="3601" max="3601" width="15.453125" style="910" bestFit="1" customWidth="1"/>
    <col min="3602" max="3840" width="8.7265625" style="910"/>
    <col min="3841" max="3841" width="7.1796875" style="910" customWidth="1"/>
    <col min="3842" max="3845" width="8.7265625" style="910"/>
    <col min="3846" max="3847" width="13.453125" style="910" customWidth="1"/>
    <col min="3848" max="3849" width="13.08984375" style="910" customWidth="1"/>
    <col min="3850" max="3853" width="17.1796875" style="910" customWidth="1"/>
    <col min="3854" max="3854" width="13.1796875" style="910" customWidth="1"/>
    <col min="3855" max="3855" width="12.6328125" style="910" customWidth="1"/>
    <col min="3856" max="3856" width="8.7265625" style="910"/>
    <col min="3857" max="3857" width="15.453125" style="910" bestFit="1" customWidth="1"/>
    <col min="3858" max="4096" width="8.7265625" style="910"/>
    <col min="4097" max="4097" width="7.1796875" style="910" customWidth="1"/>
    <col min="4098" max="4101" width="8.7265625" style="910"/>
    <col min="4102" max="4103" width="13.453125" style="910" customWidth="1"/>
    <col min="4104" max="4105" width="13.08984375" style="910" customWidth="1"/>
    <col min="4106" max="4109" width="17.1796875" style="910" customWidth="1"/>
    <col min="4110" max="4110" width="13.1796875" style="910" customWidth="1"/>
    <col min="4111" max="4111" width="12.6328125" style="910" customWidth="1"/>
    <col min="4112" max="4112" width="8.7265625" style="910"/>
    <col min="4113" max="4113" width="15.453125" style="910" bestFit="1" customWidth="1"/>
    <col min="4114" max="4352" width="8.7265625" style="910"/>
    <col min="4353" max="4353" width="7.1796875" style="910" customWidth="1"/>
    <col min="4354" max="4357" width="8.7265625" style="910"/>
    <col min="4358" max="4359" width="13.453125" style="910" customWidth="1"/>
    <col min="4360" max="4361" width="13.08984375" style="910" customWidth="1"/>
    <col min="4362" max="4365" width="17.1796875" style="910" customWidth="1"/>
    <col min="4366" max="4366" width="13.1796875" style="910" customWidth="1"/>
    <col min="4367" max="4367" width="12.6328125" style="910" customWidth="1"/>
    <col min="4368" max="4368" width="8.7265625" style="910"/>
    <col min="4369" max="4369" width="15.453125" style="910" bestFit="1" customWidth="1"/>
    <col min="4370" max="4608" width="8.7265625" style="910"/>
    <col min="4609" max="4609" width="7.1796875" style="910" customWidth="1"/>
    <col min="4610" max="4613" width="8.7265625" style="910"/>
    <col min="4614" max="4615" width="13.453125" style="910" customWidth="1"/>
    <col min="4616" max="4617" width="13.08984375" style="910" customWidth="1"/>
    <col min="4618" max="4621" width="17.1796875" style="910" customWidth="1"/>
    <col min="4622" max="4622" width="13.1796875" style="910" customWidth="1"/>
    <col min="4623" max="4623" width="12.6328125" style="910" customWidth="1"/>
    <col min="4624" max="4624" width="8.7265625" style="910"/>
    <col min="4625" max="4625" width="15.453125" style="910" bestFit="1" customWidth="1"/>
    <col min="4626" max="4864" width="8.7265625" style="910"/>
    <col min="4865" max="4865" width="7.1796875" style="910" customWidth="1"/>
    <col min="4866" max="4869" width="8.7265625" style="910"/>
    <col min="4870" max="4871" width="13.453125" style="910" customWidth="1"/>
    <col min="4872" max="4873" width="13.08984375" style="910" customWidth="1"/>
    <col min="4874" max="4877" width="17.1796875" style="910" customWidth="1"/>
    <col min="4878" max="4878" width="13.1796875" style="910" customWidth="1"/>
    <col min="4879" max="4879" width="12.6328125" style="910" customWidth="1"/>
    <col min="4880" max="4880" width="8.7265625" style="910"/>
    <col min="4881" max="4881" width="15.453125" style="910" bestFit="1" customWidth="1"/>
    <col min="4882" max="5120" width="8.7265625" style="910"/>
    <col min="5121" max="5121" width="7.1796875" style="910" customWidth="1"/>
    <col min="5122" max="5125" width="8.7265625" style="910"/>
    <col min="5126" max="5127" width="13.453125" style="910" customWidth="1"/>
    <col min="5128" max="5129" width="13.08984375" style="910" customWidth="1"/>
    <col min="5130" max="5133" width="17.1796875" style="910" customWidth="1"/>
    <col min="5134" max="5134" width="13.1796875" style="910" customWidth="1"/>
    <col min="5135" max="5135" width="12.6328125" style="910" customWidth="1"/>
    <col min="5136" max="5136" width="8.7265625" style="910"/>
    <col min="5137" max="5137" width="15.453125" style="910" bestFit="1" customWidth="1"/>
    <col min="5138" max="5376" width="8.7265625" style="910"/>
    <col min="5377" max="5377" width="7.1796875" style="910" customWidth="1"/>
    <col min="5378" max="5381" width="8.7265625" style="910"/>
    <col min="5382" max="5383" width="13.453125" style="910" customWidth="1"/>
    <col min="5384" max="5385" width="13.08984375" style="910" customWidth="1"/>
    <col min="5386" max="5389" width="17.1796875" style="910" customWidth="1"/>
    <col min="5390" max="5390" width="13.1796875" style="910" customWidth="1"/>
    <col min="5391" max="5391" width="12.6328125" style="910" customWidth="1"/>
    <col min="5392" max="5392" width="8.7265625" style="910"/>
    <col min="5393" max="5393" width="15.453125" style="910" bestFit="1" customWidth="1"/>
    <col min="5394" max="5632" width="8.7265625" style="910"/>
    <col min="5633" max="5633" width="7.1796875" style="910" customWidth="1"/>
    <col min="5634" max="5637" width="8.7265625" style="910"/>
    <col min="5638" max="5639" width="13.453125" style="910" customWidth="1"/>
    <col min="5640" max="5641" width="13.08984375" style="910" customWidth="1"/>
    <col min="5642" max="5645" width="17.1796875" style="910" customWidth="1"/>
    <col min="5646" max="5646" width="13.1796875" style="910" customWidth="1"/>
    <col min="5647" max="5647" width="12.6328125" style="910" customWidth="1"/>
    <col min="5648" max="5648" width="8.7265625" style="910"/>
    <col min="5649" max="5649" width="15.453125" style="910" bestFit="1" customWidth="1"/>
    <col min="5650" max="5888" width="8.7265625" style="910"/>
    <col min="5889" max="5889" width="7.1796875" style="910" customWidth="1"/>
    <col min="5890" max="5893" width="8.7265625" style="910"/>
    <col min="5894" max="5895" width="13.453125" style="910" customWidth="1"/>
    <col min="5896" max="5897" width="13.08984375" style="910" customWidth="1"/>
    <col min="5898" max="5901" width="17.1796875" style="910" customWidth="1"/>
    <col min="5902" max="5902" width="13.1796875" style="910" customWidth="1"/>
    <col min="5903" max="5903" width="12.6328125" style="910" customWidth="1"/>
    <col min="5904" max="5904" width="8.7265625" style="910"/>
    <col min="5905" max="5905" width="15.453125" style="910" bestFit="1" customWidth="1"/>
    <col min="5906" max="6144" width="8.7265625" style="910"/>
    <col min="6145" max="6145" width="7.1796875" style="910" customWidth="1"/>
    <col min="6146" max="6149" width="8.7265625" style="910"/>
    <col min="6150" max="6151" width="13.453125" style="910" customWidth="1"/>
    <col min="6152" max="6153" width="13.08984375" style="910" customWidth="1"/>
    <col min="6154" max="6157" width="17.1796875" style="910" customWidth="1"/>
    <col min="6158" max="6158" width="13.1796875" style="910" customWidth="1"/>
    <col min="6159" max="6159" width="12.6328125" style="910" customWidth="1"/>
    <col min="6160" max="6160" width="8.7265625" style="910"/>
    <col min="6161" max="6161" width="15.453125" style="910" bestFit="1" customWidth="1"/>
    <col min="6162" max="6400" width="8.7265625" style="910"/>
    <col min="6401" max="6401" width="7.1796875" style="910" customWidth="1"/>
    <col min="6402" max="6405" width="8.7265625" style="910"/>
    <col min="6406" max="6407" width="13.453125" style="910" customWidth="1"/>
    <col min="6408" max="6409" width="13.08984375" style="910" customWidth="1"/>
    <col min="6410" max="6413" width="17.1796875" style="910" customWidth="1"/>
    <col min="6414" max="6414" width="13.1796875" style="910" customWidth="1"/>
    <col min="6415" max="6415" width="12.6328125" style="910" customWidth="1"/>
    <col min="6416" max="6416" width="8.7265625" style="910"/>
    <col min="6417" max="6417" width="15.453125" style="910" bestFit="1" customWidth="1"/>
    <col min="6418" max="6656" width="8.7265625" style="910"/>
    <col min="6657" max="6657" width="7.1796875" style="910" customWidth="1"/>
    <col min="6658" max="6661" width="8.7265625" style="910"/>
    <col min="6662" max="6663" width="13.453125" style="910" customWidth="1"/>
    <col min="6664" max="6665" width="13.08984375" style="910" customWidth="1"/>
    <col min="6666" max="6669" width="17.1796875" style="910" customWidth="1"/>
    <col min="6670" max="6670" width="13.1796875" style="910" customWidth="1"/>
    <col min="6671" max="6671" width="12.6328125" style="910" customWidth="1"/>
    <col min="6672" max="6672" width="8.7265625" style="910"/>
    <col min="6673" max="6673" width="15.453125" style="910" bestFit="1" customWidth="1"/>
    <col min="6674" max="6912" width="8.7265625" style="910"/>
    <col min="6913" max="6913" width="7.1796875" style="910" customWidth="1"/>
    <col min="6914" max="6917" width="8.7265625" style="910"/>
    <col min="6918" max="6919" width="13.453125" style="910" customWidth="1"/>
    <col min="6920" max="6921" width="13.08984375" style="910" customWidth="1"/>
    <col min="6922" max="6925" width="17.1796875" style="910" customWidth="1"/>
    <col min="6926" max="6926" width="13.1796875" style="910" customWidth="1"/>
    <col min="6927" max="6927" width="12.6328125" style="910" customWidth="1"/>
    <col min="6928" max="6928" width="8.7265625" style="910"/>
    <col min="6929" max="6929" width="15.453125" style="910" bestFit="1" customWidth="1"/>
    <col min="6930" max="7168" width="8.7265625" style="910"/>
    <col min="7169" max="7169" width="7.1796875" style="910" customWidth="1"/>
    <col min="7170" max="7173" width="8.7265625" style="910"/>
    <col min="7174" max="7175" width="13.453125" style="910" customWidth="1"/>
    <col min="7176" max="7177" width="13.08984375" style="910" customWidth="1"/>
    <col min="7178" max="7181" width="17.1796875" style="910" customWidth="1"/>
    <col min="7182" max="7182" width="13.1796875" style="910" customWidth="1"/>
    <col min="7183" max="7183" width="12.6328125" style="910" customWidth="1"/>
    <col min="7184" max="7184" width="8.7265625" style="910"/>
    <col min="7185" max="7185" width="15.453125" style="910" bestFit="1" customWidth="1"/>
    <col min="7186" max="7424" width="8.7265625" style="910"/>
    <col min="7425" max="7425" width="7.1796875" style="910" customWidth="1"/>
    <col min="7426" max="7429" width="8.7265625" style="910"/>
    <col min="7430" max="7431" width="13.453125" style="910" customWidth="1"/>
    <col min="7432" max="7433" width="13.08984375" style="910" customWidth="1"/>
    <col min="7434" max="7437" width="17.1796875" style="910" customWidth="1"/>
    <col min="7438" max="7438" width="13.1796875" style="910" customWidth="1"/>
    <col min="7439" max="7439" width="12.6328125" style="910" customWidth="1"/>
    <col min="7440" max="7440" width="8.7265625" style="910"/>
    <col min="7441" max="7441" width="15.453125" style="910" bestFit="1" customWidth="1"/>
    <col min="7442" max="7680" width="8.7265625" style="910"/>
    <col min="7681" max="7681" width="7.1796875" style="910" customWidth="1"/>
    <col min="7682" max="7685" width="8.7265625" style="910"/>
    <col min="7686" max="7687" width="13.453125" style="910" customWidth="1"/>
    <col min="7688" max="7689" width="13.08984375" style="910" customWidth="1"/>
    <col min="7690" max="7693" width="17.1796875" style="910" customWidth="1"/>
    <col min="7694" max="7694" width="13.1796875" style="910" customWidth="1"/>
    <col min="7695" max="7695" width="12.6328125" style="910" customWidth="1"/>
    <col min="7696" max="7696" width="8.7265625" style="910"/>
    <col min="7697" max="7697" width="15.453125" style="910" bestFit="1" customWidth="1"/>
    <col min="7698" max="7936" width="8.7265625" style="910"/>
    <col min="7937" max="7937" width="7.1796875" style="910" customWidth="1"/>
    <col min="7938" max="7941" width="8.7265625" style="910"/>
    <col min="7942" max="7943" width="13.453125" style="910" customWidth="1"/>
    <col min="7944" max="7945" width="13.08984375" style="910" customWidth="1"/>
    <col min="7946" max="7949" width="17.1796875" style="910" customWidth="1"/>
    <col min="7950" max="7950" width="13.1796875" style="910" customWidth="1"/>
    <col min="7951" max="7951" width="12.6328125" style="910" customWidth="1"/>
    <col min="7952" max="7952" width="8.7265625" style="910"/>
    <col min="7953" max="7953" width="15.453125" style="910" bestFit="1" customWidth="1"/>
    <col min="7954" max="8192" width="8.7265625" style="910"/>
    <col min="8193" max="8193" width="7.1796875" style="910" customWidth="1"/>
    <col min="8194" max="8197" width="8.7265625" style="910"/>
    <col min="8198" max="8199" width="13.453125" style="910" customWidth="1"/>
    <col min="8200" max="8201" width="13.08984375" style="910" customWidth="1"/>
    <col min="8202" max="8205" width="17.1796875" style="910" customWidth="1"/>
    <col min="8206" max="8206" width="13.1796875" style="910" customWidth="1"/>
    <col min="8207" max="8207" width="12.6328125" style="910" customWidth="1"/>
    <col min="8208" max="8208" width="8.7265625" style="910"/>
    <col min="8209" max="8209" width="15.453125" style="910" bestFit="1" customWidth="1"/>
    <col min="8210" max="8448" width="8.7265625" style="910"/>
    <col min="8449" max="8449" width="7.1796875" style="910" customWidth="1"/>
    <col min="8450" max="8453" width="8.7265625" style="910"/>
    <col min="8454" max="8455" width="13.453125" style="910" customWidth="1"/>
    <col min="8456" max="8457" width="13.08984375" style="910" customWidth="1"/>
    <col min="8458" max="8461" width="17.1796875" style="910" customWidth="1"/>
    <col min="8462" max="8462" width="13.1796875" style="910" customWidth="1"/>
    <col min="8463" max="8463" width="12.6328125" style="910" customWidth="1"/>
    <col min="8464" max="8464" width="8.7265625" style="910"/>
    <col min="8465" max="8465" width="15.453125" style="910" bestFit="1" customWidth="1"/>
    <col min="8466" max="8704" width="8.7265625" style="910"/>
    <col min="8705" max="8705" width="7.1796875" style="910" customWidth="1"/>
    <col min="8706" max="8709" width="8.7265625" style="910"/>
    <col min="8710" max="8711" width="13.453125" style="910" customWidth="1"/>
    <col min="8712" max="8713" width="13.08984375" style="910" customWidth="1"/>
    <col min="8714" max="8717" width="17.1796875" style="910" customWidth="1"/>
    <col min="8718" max="8718" width="13.1796875" style="910" customWidth="1"/>
    <col min="8719" max="8719" width="12.6328125" style="910" customWidth="1"/>
    <col min="8720" max="8720" width="8.7265625" style="910"/>
    <col min="8721" max="8721" width="15.453125" style="910" bestFit="1" customWidth="1"/>
    <col min="8722" max="8960" width="8.7265625" style="910"/>
    <col min="8961" max="8961" width="7.1796875" style="910" customWidth="1"/>
    <col min="8962" max="8965" width="8.7265625" style="910"/>
    <col min="8966" max="8967" width="13.453125" style="910" customWidth="1"/>
    <col min="8968" max="8969" width="13.08984375" style="910" customWidth="1"/>
    <col min="8970" max="8973" width="17.1796875" style="910" customWidth="1"/>
    <col min="8974" max="8974" width="13.1796875" style="910" customWidth="1"/>
    <col min="8975" max="8975" width="12.6328125" style="910" customWidth="1"/>
    <col min="8976" max="8976" width="8.7265625" style="910"/>
    <col min="8977" max="8977" width="15.453125" style="910" bestFit="1" customWidth="1"/>
    <col min="8978" max="9216" width="8.7265625" style="910"/>
    <col min="9217" max="9217" width="7.1796875" style="910" customWidth="1"/>
    <col min="9218" max="9221" width="8.7265625" style="910"/>
    <col min="9222" max="9223" width="13.453125" style="910" customWidth="1"/>
    <col min="9224" max="9225" width="13.08984375" style="910" customWidth="1"/>
    <col min="9226" max="9229" width="17.1796875" style="910" customWidth="1"/>
    <col min="9230" max="9230" width="13.1796875" style="910" customWidth="1"/>
    <col min="9231" max="9231" width="12.6328125" style="910" customWidth="1"/>
    <col min="9232" max="9232" width="8.7265625" style="910"/>
    <col min="9233" max="9233" width="15.453125" style="910" bestFit="1" customWidth="1"/>
    <col min="9234" max="9472" width="8.7265625" style="910"/>
    <col min="9473" max="9473" width="7.1796875" style="910" customWidth="1"/>
    <col min="9474" max="9477" width="8.7265625" style="910"/>
    <col min="9478" max="9479" width="13.453125" style="910" customWidth="1"/>
    <col min="9480" max="9481" width="13.08984375" style="910" customWidth="1"/>
    <col min="9482" max="9485" width="17.1796875" style="910" customWidth="1"/>
    <col min="9486" max="9486" width="13.1796875" style="910" customWidth="1"/>
    <col min="9487" max="9487" width="12.6328125" style="910" customWidth="1"/>
    <col min="9488" max="9488" width="8.7265625" style="910"/>
    <col min="9489" max="9489" width="15.453125" style="910" bestFit="1" customWidth="1"/>
    <col min="9490" max="9728" width="8.7265625" style="910"/>
    <col min="9729" max="9729" width="7.1796875" style="910" customWidth="1"/>
    <col min="9730" max="9733" width="8.7265625" style="910"/>
    <col min="9734" max="9735" width="13.453125" style="910" customWidth="1"/>
    <col min="9736" max="9737" width="13.08984375" style="910" customWidth="1"/>
    <col min="9738" max="9741" width="17.1796875" style="910" customWidth="1"/>
    <col min="9742" max="9742" width="13.1796875" style="910" customWidth="1"/>
    <col min="9743" max="9743" width="12.6328125" style="910" customWidth="1"/>
    <col min="9744" max="9744" width="8.7265625" style="910"/>
    <col min="9745" max="9745" width="15.453125" style="910" bestFit="1" customWidth="1"/>
    <col min="9746" max="9984" width="8.7265625" style="910"/>
    <col min="9985" max="9985" width="7.1796875" style="910" customWidth="1"/>
    <col min="9986" max="9989" width="8.7265625" style="910"/>
    <col min="9990" max="9991" width="13.453125" style="910" customWidth="1"/>
    <col min="9992" max="9993" width="13.08984375" style="910" customWidth="1"/>
    <col min="9994" max="9997" width="17.1796875" style="910" customWidth="1"/>
    <col min="9998" max="9998" width="13.1796875" style="910" customWidth="1"/>
    <col min="9999" max="9999" width="12.6328125" style="910" customWidth="1"/>
    <col min="10000" max="10000" width="8.7265625" style="910"/>
    <col min="10001" max="10001" width="15.453125" style="910" bestFit="1" customWidth="1"/>
    <col min="10002" max="10240" width="8.7265625" style="910"/>
    <col min="10241" max="10241" width="7.1796875" style="910" customWidth="1"/>
    <col min="10242" max="10245" width="8.7265625" style="910"/>
    <col min="10246" max="10247" width="13.453125" style="910" customWidth="1"/>
    <col min="10248" max="10249" width="13.08984375" style="910" customWidth="1"/>
    <col min="10250" max="10253" width="17.1796875" style="910" customWidth="1"/>
    <col min="10254" max="10254" width="13.1796875" style="910" customWidth="1"/>
    <col min="10255" max="10255" width="12.6328125" style="910" customWidth="1"/>
    <col min="10256" max="10256" width="8.7265625" style="910"/>
    <col min="10257" max="10257" width="15.453125" style="910" bestFit="1" customWidth="1"/>
    <col min="10258" max="10496" width="8.7265625" style="910"/>
    <col min="10497" max="10497" width="7.1796875" style="910" customWidth="1"/>
    <col min="10498" max="10501" width="8.7265625" style="910"/>
    <col min="10502" max="10503" width="13.453125" style="910" customWidth="1"/>
    <col min="10504" max="10505" width="13.08984375" style="910" customWidth="1"/>
    <col min="10506" max="10509" width="17.1796875" style="910" customWidth="1"/>
    <col min="10510" max="10510" width="13.1796875" style="910" customWidth="1"/>
    <col min="10511" max="10511" width="12.6328125" style="910" customWidth="1"/>
    <col min="10512" max="10512" width="8.7265625" style="910"/>
    <col min="10513" max="10513" width="15.453125" style="910" bestFit="1" customWidth="1"/>
    <col min="10514" max="10752" width="8.7265625" style="910"/>
    <col min="10753" max="10753" width="7.1796875" style="910" customWidth="1"/>
    <col min="10754" max="10757" width="8.7265625" style="910"/>
    <col min="10758" max="10759" width="13.453125" style="910" customWidth="1"/>
    <col min="10760" max="10761" width="13.08984375" style="910" customWidth="1"/>
    <col min="10762" max="10765" width="17.1796875" style="910" customWidth="1"/>
    <col min="10766" max="10766" width="13.1796875" style="910" customWidth="1"/>
    <col min="10767" max="10767" width="12.6328125" style="910" customWidth="1"/>
    <col min="10768" max="10768" width="8.7265625" style="910"/>
    <col min="10769" max="10769" width="15.453125" style="910" bestFit="1" customWidth="1"/>
    <col min="10770" max="11008" width="8.7265625" style="910"/>
    <col min="11009" max="11009" width="7.1796875" style="910" customWidth="1"/>
    <col min="11010" max="11013" width="8.7265625" style="910"/>
    <col min="11014" max="11015" width="13.453125" style="910" customWidth="1"/>
    <col min="11016" max="11017" width="13.08984375" style="910" customWidth="1"/>
    <col min="11018" max="11021" width="17.1796875" style="910" customWidth="1"/>
    <col min="11022" max="11022" width="13.1796875" style="910" customWidth="1"/>
    <col min="11023" max="11023" width="12.6328125" style="910" customWidth="1"/>
    <col min="11024" max="11024" width="8.7265625" style="910"/>
    <col min="11025" max="11025" width="15.453125" style="910" bestFit="1" customWidth="1"/>
    <col min="11026" max="11264" width="8.7265625" style="910"/>
    <col min="11265" max="11265" width="7.1796875" style="910" customWidth="1"/>
    <col min="11266" max="11269" width="8.7265625" style="910"/>
    <col min="11270" max="11271" width="13.453125" style="910" customWidth="1"/>
    <col min="11272" max="11273" width="13.08984375" style="910" customWidth="1"/>
    <col min="11274" max="11277" width="17.1796875" style="910" customWidth="1"/>
    <col min="11278" max="11278" width="13.1796875" style="910" customWidth="1"/>
    <col min="11279" max="11279" width="12.6328125" style="910" customWidth="1"/>
    <col min="11280" max="11280" width="8.7265625" style="910"/>
    <col min="11281" max="11281" width="15.453125" style="910" bestFit="1" customWidth="1"/>
    <col min="11282" max="11520" width="8.7265625" style="910"/>
    <col min="11521" max="11521" width="7.1796875" style="910" customWidth="1"/>
    <col min="11522" max="11525" width="8.7265625" style="910"/>
    <col min="11526" max="11527" width="13.453125" style="910" customWidth="1"/>
    <col min="11528" max="11529" width="13.08984375" style="910" customWidth="1"/>
    <col min="11530" max="11533" width="17.1796875" style="910" customWidth="1"/>
    <col min="11534" max="11534" width="13.1796875" style="910" customWidth="1"/>
    <col min="11535" max="11535" width="12.6328125" style="910" customWidth="1"/>
    <col min="11536" max="11536" width="8.7265625" style="910"/>
    <col min="11537" max="11537" width="15.453125" style="910" bestFit="1" customWidth="1"/>
    <col min="11538" max="11776" width="8.7265625" style="910"/>
    <col min="11777" max="11777" width="7.1796875" style="910" customWidth="1"/>
    <col min="11778" max="11781" width="8.7265625" style="910"/>
    <col min="11782" max="11783" width="13.453125" style="910" customWidth="1"/>
    <col min="11784" max="11785" width="13.08984375" style="910" customWidth="1"/>
    <col min="11786" max="11789" width="17.1796875" style="910" customWidth="1"/>
    <col min="11790" max="11790" width="13.1796875" style="910" customWidth="1"/>
    <col min="11791" max="11791" width="12.6328125" style="910" customWidth="1"/>
    <col min="11792" max="11792" width="8.7265625" style="910"/>
    <col min="11793" max="11793" width="15.453125" style="910" bestFit="1" customWidth="1"/>
    <col min="11794" max="12032" width="8.7265625" style="910"/>
    <col min="12033" max="12033" width="7.1796875" style="910" customWidth="1"/>
    <col min="12034" max="12037" width="8.7265625" style="910"/>
    <col min="12038" max="12039" width="13.453125" style="910" customWidth="1"/>
    <col min="12040" max="12041" width="13.08984375" style="910" customWidth="1"/>
    <col min="12042" max="12045" width="17.1796875" style="910" customWidth="1"/>
    <col min="12046" max="12046" width="13.1796875" style="910" customWidth="1"/>
    <col min="12047" max="12047" width="12.6328125" style="910" customWidth="1"/>
    <col min="12048" max="12048" width="8.7265625" style="910"/>
    <col min="12049" max="12049" width="15.453125" style="910" bestFit="1" customWidth="1"/>
    <col min="12050" max="12288" width="8.7265625" style="910"/>
    <col min="12289" max="12289" width="7.1796875" style="910" customWidth="1"/>
    <col min="12290" max="12293" width="8.7265625" style="910"/>
    <col min="12294" max="12295" width="13.453125" style="910" customWidth="1"/>
    <col min="12296" max="12297" width="13.08984375" style="910" customWidth="1"/>
    <col min="12298" max="12301" width="17.1796875" style="910" customWidth="1"/>
    <col min="12302" max="12302" width="13.1796875" style="910" customWidth="1"/>
    <col min="12303" max="12303" width="12.6328125" style="910" customWidth="1"/>
    <col min="12304" max="12304" width="8.7265625" style="910"/>
    <col min="12305" max="12305" width="15.453125" style="910" bestFit="1" customWidth="1"/>
    <col min="12306" max="12544" width="8.7265625" style="910"/>
    <col min="12545" max="12545" width="7.1796875" style="910" customWidth="1"/>
    <col min="12546" max="12549" width="8.7265625" style="910"/>
    <col min="12550" max="12551" width="13.453125" style="910" customWidth="1"/>
    <col min="12552" max="12553" width="13.08984375" style="910" customWidth="1"/>
    <col min="12554" max="12557" width="17.1796875" style="910" customWidth="1"/>
    <col min="12558" max="12558" width="13.1796875" style="910" customWidth="1"/>
    <col min="12559" max="12559" width="12.6328125" style="910" customWidth="1"/>
    <col min="12560" max="12560" width="8.7265625" style="910"/>
    <col min="12561" max="12561" width="15.453125" style="910" bestFit="1" customWidth="1"/>
    <col min="12562" max="12800" width="8.7265625" style="910"/>
    <col min="12801" max="12801" width="7.1796875" style="910" customWidth="1"/>
    <col min="12802" max="12805" width="8.7265625" style="910"/>
    <col min="12806" max="12807" width="13.453125" style="910" customWidth="1"/>
    <col min="12808" max="12809" width="13.08984375" style="910" customWidth="1"/>
    <col min="12810" max="12813" width="17.1796875" style="910" customWidth="1"/>
    <col min="12814" max="12814" width="13.1796875" style="910" customWidth="1"/>
    <col min="12815" max="12815" width="12.6328125" style="910" customWidth="1"/>
    <col min="12816" max="12816" width="8.7265625" style="910"/>
    <col min="12817" max="12817" width="15.453125" style="910" bestFit="1" customWidth="1"/>
    <col min="12818" max="13056" width="8.7265625" style="910"/>
    <col min="13057" max="13057" width="7.1796875" style="910" customWidth="1"/>
    <col min="13058" max="13061" width="8.7265625" style="910"/>
    <col min="13062" max="13063" width="13.453125" style="910" customWidth="1"/>
    <col min="13064" max="13065" width="13.08984375" style="910" customWidth="1"/>
    <col min="13066" max="13069" width="17.1796875" style="910" customWidth="1"/>
    <col min="13070" max="13070" width="13.1796875" style="910" customWidth="1"/>
    <col min="13071" max="13071" width="12.6328125" style="910" customWidth="1"/>
    <col min="13072" max="13072" width="8.7265625" style="910"/>
    <col min="13073" max="13073" width="15.453125" style="910" bestFit="1" customWidth="1"/>
    <col min="13074" max="13312" width="8.7265625" style="910"/>
    <col min="13313" max="13313" width="7.1796875" style="910" customWidth="1"/>
    <col min="13314" max="13317" width="8.7265625" style="910"/>
    <col min="13318" max="13319" width="13.453125" style="910" customWidth="1"/>
    <col min="13320" max="13321" width="13.08984375" style="910" customWidth="1"/>
    <col min="13322" max="13325" width="17.1796875" style="910" customWidth="1"/>
    <col min="13326" max="13326" width="13.1796875" style="910" customWidth="1"/>
    <col min="13327" max="13327" width="12.6328125" style="910" customWidth="1"/>
    <col min="13328" max="13328" width="8.7265625" style="910"/>
    <col min="13329" max="13329" width="15.453125" style="910" bestFit="1" customWidth="1"/>
    <col min="13330" max="13568" width="8.7265625" style="910"/>
    <col min="13569" max="13569" width="7.1796875" style="910" customWidth="1"/>
    <col min="13570" max="13573" width="8.7265625" style="910"/>
    <col min="13574" max="13575" width="13.453125" style="910" customWidth="1"/>
    <col min="13576" max="13577" width="13.08984375" style="910" customWidth="1"/>
    <col min="13578" max="13581" width="17.1796875" style="910" customWidth="1"/>
    <col min="13582" max="13582" width="13.1796875" style="910" customWidth="1"/>
    <col min="13583" max="13583" width="12.6328125" style="910" customWidth="1"/>
    <col min="13584" max="13584" width="8.7265625" style="910"/>
    <col min="13585" max="13585" width="15.453125" style="910" bestFit="1" customWidth="1"/>
    <col min="13586" max="13824" width="8.7265625" style="910"/>
    <col min="13825" max="13825" width="7.1796875" style="910" customWidth="1"/>
    <col min="13826" max="13829" width="8.7265625" style="910"/>
    <col min="13830" max="13831" width="13.453125" style="910" customWidth="1"/>
    <col min="13832" max="13833" width="13.08984375" style="910" customWidth="1"/>
    <col min="13834" max="13837" width="17.1796875" style="910" customWidth="1"/>
    <col min="13838" max="13838" width="13.1796875" style="910" customWidth="1"/>
    <col min="13839" max="13839" width="12.6328125" style="910" customWidth="1"/>
    <col min="13840" max="13840" width="8.7265625" style="910"/>
    <col min="13841" max="13841" width="15.453125" style="910" bestFit="1" customWidth="1"/>
    <col min="13842" max="14080" width="8.7265625" style="910"/>
    <col min="14081" max="14081" width="7.1796875" style="910" customWidth="1"/>
    <col min="14082" max="14085" width="8.7265625" style="910"/>
    <col min="14086" max="14087" width="13.453125" style="910" customWidth="1"/>
    <col min="14088" max="14089" width="13.08984375" style="910" customWidth="1"/>
    <col min="14090" max="14093" width="17.1796875" style="910" customWidth="1"/>
    <col min="14094" max="14094" width="13.1796875" style="910" customWidth="1"/>
    <col min="14095" max="14095" width="12.6328125" style="910" customWidth="1"/>
    <col min="14096" max="14096" width="8.7265625" style="910"/>
    <col min="14097" max="14097" width="15.453125" style="910" bestFit="1" customWidth="1"/>
    <col min="14098" max="14336" width="8.7265625" style="910"/>
    <col min="14337" max="14337" width="7.1796875" style="910" customWidth="1"/>
    <col min="14338" max="14341" width="8.7265625" style="910"/>
    <col min="14342" max="14343" width="13.453125" style="910" customWidth="1"/>
    <col min="14344" max="14345" width="13.08984375" style="910" customWidth="1"/>
    <col min="14346" max="14349" width="17.1796875" style="910" customWidth="1"/>
    <col min="14350" max="14350" width="13.1796875" style="910" customWidth="1"/>
    <col min="14351" max="14351" width="12.6328125" style="910" customWidth="1"/>
    <col min="14352" max="14352" width="8.7265625" style="910"/>
    <col min="14353" max="14353" width="15.453125" style="910" bestFit="1" customWidth="1"/>
    <col min="14354" max="14592" width="8.7265625" style="910"/>
    <col min="14593" max="14593" width="7.1796875" style="910" customWidth="1"/>
    <col min="14594" max="14597" width="8.7265625" style="910"/>
    <col min="14598" max="14599" width="13.453125" style="910" customWidth="1"/>
    <col min="14600" max="14601" width="13.08984375" style="910" customWidth="1"/>
    <col min="14602" max="14605" width="17.1796875" style="910" customWidth="1"/>
    <col min="14606" max="14606" width="13.1796875" style="910" customWidth="1"/>
    <col min="14607" max="14607" width="12.6328125" style="910" customWidth="1"/>
    <col min="14608" max="14608" width="8.7265625" style="910"/>
    <col min="14609" max="14609" width="15.453125" style="910" bestFit="1" customWidth="1"/>
    <col min="14610" max="14848" width="8.7265625" style="910"/>
    <col min="14849" max="14849" width="7.1796875" style="910" customWidth="1"/>
    <col min="14850" max="14853" width="8.7265625" style="910"/>
    <col min="14854" max="14855" width="13.453125" style="910" customWidth="1"/>
    <col min="14856" max="14857" width="13.08984375" style="910" customWidth="1"/>
    <col min="14858" max="14861" width="17.1796875" style="910" customWidth="1"/>
    <col min="14862" max="14862" width="13.1796875" style="910" customWidth="1"/>
    <col min="14863" max="14863" width="12.6328125" style="910" customWidth="1"/>
    <col min="14864" max="14864" width="8.7265625" style="910"/>
    <col min="14865" max="14865" width="15.453125" style="910" bestFit="1" customWidth="1"/>
    <col min="14866" max="15104" width="8.7265625" style="910"/>
    <col min="15105" max="15105" width="7.1796875" style="910" customWidth="1"/>
    <col min="15106" max="15109" width="8.7265625" style="910"/>
    <col min="15110" max="15111" width="13.453125" style="910" customWidth="1"/>
    <col min="15112" max="15113" width="13.08984375" style="910" customWidth="1"/>
    <col min="15114" max="15117" width="17.1796875" style="910" customWidth="1"/>
    <col min="15118" max="15118" width="13.1796875" style="910" customWidth="1"/>
    <col min="15119" max="15119" width="12.6328125" style="910" customWidth="1"/>
    <col min="15120" max="15120" width="8.7265625" style="910"/>
    <col min="15121" max="15121" width="15.453125" style="910" bestFit="1" customWidth="1"/>
    <col min="15122" max="15360" width="8.7265625" style="910"/>
    <col min="15361" max="15361" width="7.1796875" style="910" customWidth="1"/>
    <col min="15362" max="15365" width="8.7265625" style="910"/>
    <col min="15366" max="15367" width="13.453125" style="910" customWidth="1"/>
    <col min="15368" max="15369" width="13.08984375" style="910" customWidth="1"/>
    <col min="15370" max="15373" width="17.1796875" style="910" customWidth="1"/>
    <col min="15374" max="15374" width="13.1796875" style="910" customWidth="1"/>
    <col min="15375" max="15375" width="12.6328125" style="910" customWidth="1"/>
    <col min="15376" max="15376" width="8.7265625" style="910"/>
    <col min="15377" max="15377" width="15.453125" style="910" bestFit="1" customWidth="1"/>
    <col min="15378" max="15616" width="8.7265625" style="910"/>
    <col min="15617" max="15617" width="7.1796875" style="910" customWidth="1"/>
    <col min="15618" max="15621" width="8.7265625" style="910"/>
    <col min="15622" max="15623" width="13.453125" style="910" customWidth="1"/>
    <col min="15624" max="15625" width="13.08984375" style="910" customWidth="1"/>
    <col min="15626" max="15629" width="17.1796875" style="910" customWidth="1"/>
    <col min="15630" max="15630" width="13.1796875" style="910" customWidth="1"/>
    <col min="15631" max="15631" width="12.6328125" style="910" customWidth="1"/>
    <col min="15632" max="15632" width="8.7265625" style="910"/>
    <col min="15633" max="15633" width="15.453125" style="910" bestFit="1" customWidth="1"/>
    <col min="15634" max="15872" width="8.7265625" style="910"/>
    <col min="15873" max="15873" width="7.1796875" style="910" customWidth="1"/>
    <col min="15874" max="15877" width="8.7265625" style="910"/>
    <col min="15878" max="15879" width="13.453125" style="910" customWidth="1"/>
    <col min="15880" max="15881" width="13.08984375" style="910" customWidth="1"/>
    <col min="15882" max="15885" width="17.1796875" style="910" customWidth="1"/>
    <col min="15886" max="15886" width="13.1796875" style="910" customWidth="1"/>
    <col min="15887" max="15887" width="12.6328125" style="910" customWidth="1"/>
    <col min="15888" max="15888" width="8.7265625" style="910"/>
    <col min="15889" max="15889" width="15.453125" style="910" bestFit="1" customWidth="1"/>
    <col min="15890" max="16128" width="8.7265625" style="910"/>
    <col min="16129" max="16129" width="7.1796875" style="910" customWidth="1"/>
    <col min="16130" max="16133" width="8.7265625" style="910"/>
    <col min="16134" max="16135" width="13.453125" style="910" customWidth="1"/>
    <col min="16136" max="16137" width="13.08984375" style="910" customWidth="1"/>
    <col min="16138" max="16141" width="17.1796875" style="910" customWidth="1"/>
    <col min="16142" max="16142" width="13.1796875" style="910" customWidth="1"/>
    <col min="16143" max="16143" width="12.6328125" style="910" customWidth="1"/>
    <col min="16144" max="16144" width="8.7265625" style="910"/>
    <col min="16145" max="16145" width="15.453125" style="910" bestFit="1" customWidth="1"/>
    <col min="16146" max="16384" width="8.7265625" style="910"/>
  </cols>
  <sheetData>
    <row r="2" spans="1:17" ht="187">
      <c r="A2" s="908" t="s">
        <v>122</v>
      </c>
      <c r="B2" s="908" t="s">
        <v>528</v>
      </c>
      <c r="C2" s="908" t="s">
        <v>527</v>
      </c>
      <c r="D2" s="908" t="s">
        <v>526</v>
      </c>
      <c r="E2" s="908" t="s">
        <v>525</v>
      </c>
      <c r="F2" s="908" t="s">
        <v>524</v>
      </c>
      <c r="G2" s="908" t="s">
        <v>1751</v>
      </c>
      <c r="H2" s="908" t="s">
        <v>523</v>
      </c>
      <c r="I2" s="908" t="s">
        <v>522</v>
      </c>
      <c r="J2" s="908" t="s">
        <v>521</v>
      </c>
      <c r="K2" s="908" t="s">
        <v>520</v>
      </c>
      <c r="L2" s="908" t="s">
        <v>519</v>
      </c>
      <c r="M2" s="908" t="s">
        <v>518</v>
      </c>
      <c r="N2" s="908" t="s">
        <v>517</v>
      </c>
      <c r="O2" s="908" t="s">
        <v>516</v>
      </c>
      <c r="P2" s="909" t="s">
        <v>515</v>
      </c>
      <c r="Q2" s="908" t="s">
        <v>514</v>
      </c>
    </row>
    <row r="3" spans="1:17">
      <c r="A3" s="911" t="s">
        <v>121</v>
      </c>
      <c r="B3" s="911" t="s">
        <v>505</v>
      </c>
      <c r="C3" s="911" t="s">
        <v>509</v>
      </c>
      <c r="D3" s="911" t="s">
        <v>513</v>
      </c>
      <c r="E3" s="911" t="s">
        <v>512</v>
      </c>
      <c r="F3" s="911" t="s">
        <v>511</v>
      </c>
      <c r="G3" s="911">
        <v>3</v>
      </c>
      <c r="H3" s="911" t="s">
        <v>510</v>
      </c>
      <c r="I3" s="911" t="s">
        <v>509</v>
      </c>
      <c r="J3" s="911" t="s">
        <v>500</v>
      </c>
      <c r="K3" s="911" t="s">
        <v>495</v>
      </c>
      <c r="L3" s="911"/>
      <c r="M3" s="911"/>
      <c r="N3" s="911" t="s">
        <v>508</v>
      </c>
      <c r="O3" s="911" t="s">
        <v>507</v>
      </c>
      <c r="P3" s="911" t="s">
        <v>498</v>
      </c>
      <c r="Q3" s="911" t="s">
        <v>506</v>
      </c>
    </row>
    <row r="4" spans="1:17">
      <c r="A4" s="911" t="s">
        <v>121</v>
      </c>
      <c r="B4" s="911" t="s">
        <v>505</v>
      </c>
      <c r="C4" s="911" t="s">
        <v>501</v>
      </c>
      <c r="D4" s="911" t="s">
        <v>504</v>
      </c>
      <c r="E4" s="911"/>
      <c r="F4" s="911" t="s">
        <v>503</v>
      </c>
      <c r="G4" s="911">
        <v>7</v>
      </c>
      <c r="H4" s="911" t="s">
        <v>502</v>
      </c>
      <c r="I4" s="911" t="s">
        <v>501</v>
      </c>
      <c r="J4" s="911" t="s">
        <v>500</v>
      </c>
      <c r="K4" s="911" t="s">
        <v>499</v>
      </c>
      <c r="L4" s="911"/>
      <c r="M4" s="911"/>
      <c r="N4" s="911"/>
      <c r="O4" s="911"/>
      <c r="P4" s="911" t="s">
        <v>498</v>
      </c>
      <c r="Q4" s="911"/>
    </row>
    <row r="5" spans="1:17">
      <c r="A5" s="911" t="s">
        <v>121</v>
      </c>
      <c r="B5" s="911" t="s">
        <v>497</v>
      </c>
      <c r="C5" s="911"/>
      <c r="D5" s="911"/>
      <c r="E5" s="911"/>
      <c r="F5" s="911" t="s">
        <v>496</v>
      </c>
      <c r="G5" s="911"/>
      <c r="H5" s="911"/>
      <c r="I5" s="911"/>
      <c r="J5" s="911"/>
      <c r="K5" s="911" t="s">
        <v>495</v>
      </c>
      <c r="L5" s="911"/>
      <c r="M5" s="911"/>
      <c r="N5" s="911" t="s">
        <v>495</v>
      </c>
      <c r="O5" s="911" t="s">
        <v>494</v>
      </c>
      <c r="P5" s="911"/>
      <c r="Q5" s="911"/>
    </row>
    <row r="6" spans="1:17">
      <c r="A6" s="912"/>
      <c r="B6" s="911"/>
      <c r="C6" s="913"/>
      <c r="D6" s="913"/>
      <c r="E6" s="913"/>
      <c r="F6" s="914"/>
      <c r="G6" s="914"/>
      <c r="H6" s="914"/>
      <c r="I6" s="914"/>
      <c r="J6" s="914"/>
      <c r="K6" s="914"/>
      <c r="L6" s="914"/>
      <c r="M6" s="914"/>
      <c r="N6" s="914"/>
      <c r="O6" s="914"/>
      <c r="P6" s="914"/>
      <c r="Q6" s="914"/>
    </row>
  </sheetData>
  <phoneticPr fontId="6" type="noConversion"/>
  <printOptions horizontalCentered="1"/>
  <pageMargins left="0.23622047244094491" right="0.23622047244094491" top="0.27559055118110237" bottom="0.6692913385826772" header="0.27559055118110237" footer="0.51181102362204722"/>
  <pageSetup paperSize="9" scale="66" fitToHeight="8" orientation="landscape" r:id="rId1"/>
  <headerFooter alignWithMargins="0">
    <oddFooter>&amp;L&amp;F&amp;C&amp;"標楷體,標準"&amp;10第 &amp;P 頁，共 &amp;N 頁&amp;R&amp;A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8D53D-A809-4383-86E1-5412FF6A806D}">
  <sheetPr codeName="工作表68">
    <tabColor rgb="FF00B050"/>
  </sheetPr>
  <dimension ref="B1:G26"/>
  <sheetViews>
    <sheetView workbookViewId="0">
      <selection activeCell="C21" sqref="C21"/>
    </sheetView>
  </sheetViews>
  <sheetFormatPr defaultRowHeight="17"/>
  <cols>
    <col min="1" max="1" width="8.7265625" style="40"/>
    <col min="2" max="2" width="64.81640625" style="40" customWidth="1"/>
    <col min="3" max="3" width="83.6328125" style="40" customWidth="1"/>
    <col min="4" max="16384" width="8.7265625" style="40"/>
  </cols>
  <sheetData>
    <row r="1" spans="2:3">
      <c r="B1" s="747" t="s">
        <v>1186</v>
      </c>
      <c r="C1" s="290" t="s">
        <v>1187</v>
      </c>
    </row>
    <row r="2" spans="2:3" ht="17.5" thickBot="1">
      <c r="B2" s="748"/>
      <c r="C2" s="287" t="s">
        <v>1188</v>
      </c>
    </row>
    <row r="3" spans="2:3">
      <c r="B3" s="324" t="s">
        <v>1252</v>
      </c>
      <c r="C3" s="289" t="s">
        <v>1189</v>
      </c>
    </row>
    <row r="4" spans="2:3">
      <c r="B4" s="324"/>
      <c r="C4" s="289"/>
    </row>
    <row r="5" spans="2:3">
      <c r="B5" s="325"/>
      <c r="C5" s="289"/>
    </row>
    <row r="6" spans="2:3" ht="17.5" thickBot="1">
      <c r="B6" s="148"/>
      <c r="C6" s="328"/>
    </row>
    <row r="7" spans="2:3" ht="34">
      <c r="B7" s="324" t="s">
        <v>1253</v>
      </c>
      <c r="C7" s="289" t="s">
        <v>1189</v>
      </c>
    </row>
    <row r="8" spans="2:3">
      <c r="B8" s="324"/>
      <c r="C8" s="329"/>
    </row>
    <row r="9" spans="2:3">
      <c r="B9" s="324"/>
      <c r="C9" s="329"/>
    </row>
    <row r="10" spans="2:3">
      <c r="B10" s="324"/>
      <c r="C10" s="329"/>
    </row>
    <row r="11" spans="2:3">
      <c r="B11" s="324"/>
      <c r="C11" s="329"/>
    </row>
    <row r="12" spans="2:3" ht="17.5" thickBot="1">
      <c r="B12" s="148"/>
      <c r="C12" s="328"/>
    </row>
    <row r="13" spans="2:3" ht="34">
      <c r="B13" s="150" t="s">
        <v>1254</v>
      </c>
      <c r="C13" s="330" t="s">
        <v>1189</v>
      </c>
    </row>
    <row r="14" spans="2:3">
      <c r="B14" s="324"/>
      <c r="C14" s="289"/>
    </row>
    <row r="15" spans="2:3">
      <c r="B15" s="325"/>
      <c r="C15" s="289" t="s">
        <v>1190</v>
      </c>
    </row>
    <row r="16" spans="2:3">
      <c r="B16" s="324"/>
      <c r="C16" s="329"/>
    </row>
    <row r="17" spans="2:7">
      <c r="B17" s="324"/>
      <c r="C17" s="329"/>
    </row>
    <row r="18" spans="2:7" ht="17.5" thickBot="1">
      <c r="B18" s="148"/>
      <c r="C18" s="328"/>
    </row>
    <row r="19" spans="2:7">
      <c r="B19" s="331" t="s">
        <v>1255</v>
      </c>
      <c r="C19" s="326" t="s">
        <v>1189</v>
      </c>
    </row>
    <row r="20" spans="2:7">
      <c r="B20" s="332"/>
      <c r="C20" s="327"/>
    </row>
    <row r="21" spans="2:7">
      <c r="B21" s="332"/>
      <c r="C21" s="327"/>
    </row>
    <row r="22" spans="2:7">
      <c r="B22" s="333"/>
      <c r="C22" s="334" t="s">
        <v>1256</v>
      </c>
    </row>
    <row r="23" spans="2:7">
      <c r="B23" s="333"/>
      <c r="C23" s="334"/>
    </row>
    <row r="24" spans="2:7" ht="17.5" thickBot="1">
      <c r="B24" s="335"/>
      <c r="C24" s="336"/>
    </row>
    <row r="26" spans="2:7">
      <c r="B26" s="874" t="s">
        <v>490</v>
      </c>
      <c r="C26" s="874"/>
      <c r="D26" s="874"/>
      <c r="E26" s="874" t="s">
        <v>489</v>
      </c>
      <c r="F26" s="874"/>
      <c r="G26" s="874"/>
    </row>
  </sheetData>
  <mergeCells count="3">
    <mergeCell ref="B1:B2"/>
    <mergeCell ref="B26:D26"/>
    <mergeCell ref="E26:G26"/>
  </mergeCells>
  <phoneticPr fontId="6"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工作表71">
    <pageSetUpPr fitToPage="1"/>
  </sheetPr>
  <dimension ref="A1:K5"/>
  <sheetViews>
    <sheetView zoomScale="75" zoomScaleNormal="75" workbookViewId="0">
      <selection sqref="A1:XFD1048576"/>
    </sheetView>
  </sheetViews>
  <sheetFormatPr defaultColWidth="9" defaultRowHeight="17"/>
  <cols>
    <col min="1" max="2" width="9" style="910"/>
    <col min="3" max="3" width="14.81640625" style="910" bestFit="1" customWidth="1"/>
    <col min="4" max="4" width="9" style="910"/>
    <col min="5" max="5" width="13.08984375" style="910" customWidth="1"/>
    <col min="6" max="6" width="13.36328125" style="910" customWidth="1"/>
    <col min="7" max="7" width="9" style="910"/>
    <col min="8" max="8" width="19.6328125" style="910" customWidth="1"/>
    <col min="9" max="9" width="20.6328125" style="910" customWidth="1"/>
    <col min="10" max="10" width="13.36328125" style="910" bestFit="1" customWidth="1"/>
    <col min="11" max="11" width="20.81640625" style="910" customWidth="1"/>
    <col min="12" max="258" width="9" style="910"/>
    <col min="259" max="259" width="14.81640625" style="910" bestFit="1" customWidth="1"/>
    <col min="260" max="260" width="9" style="910"/>
    <col min="261" max="261" width="13.08984375" style="910" customWidth="1"/>
    <col min="262" max="262" width="13.36328125" style="910" customWidth="1"/>
    <col min="263" max="263" width="9" style="910"/>
    <col min="264" max="264" width="19.6328125" style="910" customWidth="1"/>
    <col min="265" max="265" width="20.6328125" style="910" customWidth="1"/>
    <col min="266" max="266" width="13.36328125" style="910" bestFit="1" customWidth="1"/>
    <col min="267" max="267" width="20.81640625" style="910" customWidth="1"/>
    <col min="268" max="514" width="9" style="910"/>
    <col min="515" max="515" width="14.81640625" style="910" bestFit="1" customWidth="1"/>
    <col min="516" max="516" width="9" style="910"/>
    <col min="517" max="517" width="13.08984375" style="910" customWidth="1"/>
    <col min="518" max="518" width="13.36328125" style="910" customWidth="1"/>
    <col min="519" max="519" width="9" style="910"/>
    <col min="520" max="520" width="19.6328125" style="910" customWidth="1"/>
    <col min="521" max="521" width="20.6328125" style="910" customWidth="1"/>
    <col min="522" max="522" width="13.36328125" style="910" bestFit="1" customWidth="1"/>
    <col min="523" max="523" width="20.81640625" style="910" customWidth="1"/>
    <col min="524" max="770" width="9" style="910"/>
    <col min="771" max="771" width="14.81640625" style="910" bestFit="1" customWidth="1"/>
    <col min="772" max="772" width="9" style="910"/>
    <col min="773" max="773" width="13.08984375" style="910" customWidth="1"/>
    <col min="774" max="774" width="13.36328125" style="910" customWidth="1"/>
    <col min="775" max="775" width="9" style="910"/>
    <col min="776" max="776" width="19.6328125" style="910" customWidth="1"/>
    <col min="777" max="777" width="20.6328125" style="910" customWidth="1"/>
    <col min="778" max="778" width="13.36328125" style="910" bestFit="1" customWidth="1"/>
    <col min="779" max="779" width="20.81640625" style="910" customWidth="1"/>
    <col min="780" max="1026" width="9" style="910"/>
    <col min="1027" max="1027" width="14.81640625" style="910" bestFit="1" customWidth="1"/>
    <col min="1028" max="1028" width="9" style="910"/>
    <col min="1029" max="1029" width="13.08984375" style="910" customWidth="1"/>
    <col min="1030" max="1030" width="13.36328125" style="910" customWidth="1"/>
    <col min="1031" max="1031" width="9" style="910"/>
    <col min="1032" max="1032" width="19.6328125" style="910" customWidth="1"/>
    <col min="1033" max="1033" width="20.6328125" style="910" customWidth="1"/>
    <col min="1034" max="1034" width="13.36328125" style="910" bestFit="1" customWidth="1"/>
    <col min="1035" max="1035" width="20.81640625" style="910" customWidth="1"/>
    <col min="1036" max="1282" width="9" style="910"/>
    <col min="1283" max="1283" width="14.81640625" style="910" bestFit="1" customWidth="1"/>
    <col min="1284" max="1284" width="9" style="910"/>
    <col min="1285" max="1285" width="13.08984375" style="910" customWidth="1"/>
    <col min="1286" max="1286" width="13.36328125" style="910" customWidth="1"/>
    <col min="1287" max="1287" width="9" style="910"/>
    <col min="1288" max="1288" width="19.6328125" style="910" customWidth="1"/>
    <col min="1289" max="1289" width="20.6328125" style="910" customWidth="1"/>
    <col min="1290" max="1290" width="13.36328125" style="910" bestFit="1" customWidth="1"/>
    <col min="1291" max="1291" width="20.81640625" style="910" customWidth="1"/>
    <col min="1292" max="1538" width="9" style="910"/>
    <col min="1539" max="1539" width="14.81640625" style="910" bestFit="1" customWidth="1"/>
    <col min="1540" max="1540" width="9" style="910"/>
    <col min="1541" max="1541" width="13.08984375" style="910" customWidth="1"/>
    <col min="1542" max="1542" width="13.36328125" style="910" customWidth="1"/>
    <col min="1543" max="1543" width="9" style="910"/>
    <col min="1544" max="1544" width="19.6328125" style="910" customWidth="1"/>
    <col min="1545" max="1545" width="20.6328125" style="910" customWidth="1"/>
    <col min="1546" max="1546" width="13.36328125" style="910" bestFit="1" customWidth="1"/>
    <col min="1547" max="1547" width="20.81640625" style="910" customWidth="1"/>
    <col min="1548" max="1794" width="9" style="910"/>
    <col min="1795" max="1795" width="14.81640625" style="910" bestFit="1" customWidth="1"/>
    <col min="1796" max="1796" width="9" style="910"/>
    <col min="1797" max="1797" width="13.08984375" style="910" customWidth="1"/>
    <col min="1798" max="1798" width="13.36328125" style="910" customWidth="1"/>
    <col min="1799" max="1799" width="9" style="910"/>
    <col min="1800" max="1800" width="19.6328125" style="910" customWidth="1"/>
    <col min="1801" max="1801" width="20.6328125" style="910" customWidth="1"/>
    <col min="1802" max="1802" width="13.36328125" style="910" bestFit="1" customWidth="1"/>
    <col min="1803" max="1803" width="20.81640625" style="910" customWidth="1"/>
    <col min="1804" max="2050" width="9" style="910"/>
    <col min="2051" max="2051" width="14.81640625" style="910" bestFit="1" customWidth="1"/>
    <col min="2052" max="2052" width="9" style="910"/>
    <col min="2053" max="2053" width="13.08984375" style="910" customWidth="1"/>
    <col min="2054" max="2054" width="13.36328125" style="910" customWidth="1"/>
    <col min="2055" max="2055" width="9" style="910"/>
    <col min="2056" max="2056" width="19.6328125" style="910" customWidth="1"/>
    <col min="2057" max="2057" width="20.6328125" style="910" customWidth="1"/>
    <col min="2058" max="2058" width="13.36328125" style="910" bestFit="1" customWidth="1"/>
    <col min="2059" max="2059" width="20.81640625" style="910" customWidth="1"/>
    <col min="2060" max="2306" width="9" style="910"/>
    <col min="2307" max="2307" width="14.81640625" style="910" bestFit="1" customWidth="1"/>
    <col min="2308" max="2308" width="9" style="910"/>
    <col min="2309" max="2309" width="13.08984375" style="910" customWidth="1"/>
    <col min="2310" max="2310" width="13.36328125" style="910" customWidth="1"/>
    <col min="2311" max="2311" width="9" style="910"/>
    <col min="2312" max="2312" width="19.6328125" style="910" customWidth="1"/>
    <col min="2313" max="2313" width="20.6328125" style="910" customWidth="1"/>
    <col min="2314" max="2314" width="13.36328125" style="910" bestFit="1" customWidth="1"/>
    <col min="2315" max="2315" width="20.81640625" style="910" customWidth="1"/>
    <col min="2316" max="2562" width="9" style="910"/>
    <col min="2563" max="2563" width="14.81640625" style="910" bestFit="1" customWidth="1"/>
    <col min="2564" max="2564" width="9" style="910"/>
    <col min="2565" max="2565" width="13.08984375" style="910" customWidth="1"/>
    <col min="2566" max="2566" width="13.36328125" style="910" customWidth="1"/>
    <col min="2567" max="2567" width="9" style="910"/>
    <col min="2568" max="2568" width="19.6328125" style="910" customWidth="1"/>
    <col min="2569" max="2569" width="20.6328125" style="910" customWidth="1"/>
    <col min="2570" max="2570" width="13.36328125" style="910" bestFit="1" customWidth="1"/>
    <col min="2571" max="2571" width="20.81640625" style="910" customWidth="1"/>
    <col min="2572" max="2818" width="9" style="910"/>
    <col min="2819" max="2819" width="14.81640625" style="910" bestFit="1" customWidth="1"/>
    <col min="2820" max="2820" width="9" style="910"/>
    <col min="2821" max="2821" width="13.08984375" style="910" customWidth="1"/>
    <col min="2822" max="2822" width="13.36328125" style="910" customWidth="1"/>
    <col min="2823" max="2823" width="9" style="910"/>
    <col min="2824" max="2824" width="19.6328125" style="910" customWidth="1"/>
    <col min="2825" max="2825" width="20.6328125" style="910" customWidth="1"/>
    <col min="2826" max="2826" width="13.36328125" style="910" bestFit="1" customWidth="1"/>
    <col min="2827" max="2827" width="20.81640625" style="910" customWidth="1"/>
    <col min="2828" max="3074" width="9" style="910"/>
    <col min="3075" max="3075" width="14.81640625" style="910" bestFit="1" customWidth="1"/>
    <col min="3076" max="3076" width="9" style="910"/>
    <col min="3077" max="3077" width="13.08984375" style="910" customWidth="1"/>
    <col min="3078" max="3078" width="13.36328125" style="910" customWidth="1"/>
    <col min="3079" max="3079" width="9" style="910"/>
    <col min="3080" max="3080" width="19.6328125" style="910" customWidth="1"/>
    <col min="3081" max="3081" width="20.6328125" style="910" customWidth="1"/>
    <col min="3082" max="3082" width="13.36328125" style="910" bestFit="1" customWidth="1"/>
    <col min="3083" max="3083" width="20.81640625" style="910" customWidth="1"/>
    <col min="3084" max="3330" width="9" style="910"/>
    <col min="3331" max="3331" width="14.81640625" style="910" bestFit="1" customWidth="1"/>
    <col min="3332" max="3332" width="9" style="910"/>
    <col min="3333" max="3333" width="13.08984375" style="910" customWidth="1"/>
    <col min="3334" max="3334" width="13.36328125" style="910" customWidth="1"/>
    <col min="3335" max="3335" width="9" style="910"/>
    <col min="3336" max="3336" width="19.6328125" style="910" customWidth="1"/>
    <col min="3337" max="3337" width="20.6328125" style="910" customWidth="1"/>
    <col min="3338" max="3338" width="13.36328125" style="910" bestFit="1" customWidth="1"/>
    <col min="3339" max="3339" width="20.81640625" style="910" customWidth="1"/>
    <col min="3340" max="3586" width="9" style="910"/>
    <col min="3587" max="3587" width="14.81640625" style="910" bestFit="1" customWidth="1"/>
    <col min="3588" max="3588" width="9" style="910"/>
    <col min="3589" max="3589" width="13.08984375" style="910" customWidth="1"/>
    <col min="3590" max="3590" width="13.36328125" style="910" customWidth="1"/>
    <col min="3591" max="3591" width="9" style="910"/>
    <col min="3592" max="3592" width="19.6328125" style="910" customWidth="1"/>
    <col min="3593" max="3593" width="20.6328125" style="910" customWidth="1"/>
    <col min="3594" max="3594" width="13.36328125" style="910" bestFit="1" customWidth="1"/>
    <col min="3595" max="3595" width="20.81640625" style="910" customWidth="1"/>
    <col min="3596" max="3842" width="9" style="910"/>
    <col min="3843" max="3843" width="14.81640625" style="910" bestFit="1" customWidth="1"/>
    <col min="3844" max="3844" width="9" style="910"/>
    <col min="3845" max="3845" width="13.08984375" style="910" customWidth="1"/>
    <col min="3846" max="3846" width="13.36328125" style="910" customWidth="1"/>
    <col min="3847" max="3847" width="9" style="910"/>
    <col min="3848" max="3848" width="19.6328125" style="910" customWidth="1"/>
    <col min="3849" max="3849" width="20.6328125" style="910" customWidth="1"/>
    <col min="3850" max="3850" width="13.36328125" style="910" bestFit="1" customWidth="1"/>
    <col min="3851" max="3851" width="20.81640625" style="910" customWidth="1"/>
    <col min="3852" max="4098" width="9" style="910"/>
    <col min="4099" max="4099" width="14.81640625" style="910" bestFit="1" customWidth="1"/>
    <col min="4100" max="4100" width="9" style="910"/>
    <col min="4101" max="4101" width="13.08984375" style="910" customWidth="1"/>
    <col min="4102" max="4102" width="13.36328125" style="910" customWidth="1"/>
    <col min="4103" max="4103" width="9" style="910"/>
    <col min="4104" max="4104" width="19.6328125" style="910" customWidth="1"/>
    <col min="4105" max="4105" width="20.6328125" style="910" customWidth="1"/>
    <col min="4106" max="4106" width="13.36328125" style="910" bestFit="1" customWidth="1"/>
    <col min="4107" max="4107" width="20.81640625" style="910" customWidth="1"/>
    <col min="4108" max="4354" width="9" style="910"/>
    <col min="4355" max="4355" width="14.81640625" style="910" bestFit="1" customWidth="1"/>
    <col min="4356" max="4356" width="9" style="910"/>
    <col min="4357" max="4357" width="13.08984375" style="910" customWidth="1"/>
    <col min="4358" max="4358" width="13.36328125" style="910" customWidth="1"/>
    <col min="4359" max="4359" width="9" style="910"/>
    <col min="4360" max="4360" width="19.6328125" style="910" customWidth="1"/>
    <col min="4361" max="4361" width="20.6328125" style="910" customWidth="1"/>
    <col min="4362" max="4362" width="13.36328125" style="910" bestFit="1" customWidth="1"/>
    <col min="4363" max="4363" width="20.81640625" style="910" customWidth="1"/>
    <col min="4364" max="4610" width="9" style="910"/>
    <col min="4611" max="4611" width="14.81640625" style="910" bestFit="1" customWidth="1"/>
    <col min="4612" max="4612" width="9" style="910"/>
    <col min="4613" max="4613" width="13.08984375" style="910" customWidth="1"/>
    <col min="4614" max="4614" width="13.36328125" style="910" customWidth="1"/>
    <col min="4615" max="4615" width="9" style="910"/>
    <col min="4616" max="4616" width="19.6328125" style="910" customWidth="1"/>
    <col min="4617" max="4617" width="20.6328125" style="910" customWidth="1"/>
    <col min="4618" max="4618" width="13.36328125" style="910" bestFit="1" customWidth="1"/>
    <col min="4619" max="4619" width="20.81640625" style="910" customWidth="1"/>
    <col min="4620" max="4866" width="9" style="910"/>
    <col min="4867" max="4867" width="14.81640625" style="910" bestFit="1" customWidth="1"/>
    <col min="4868" max="4868" width="9" style="910"/>
    <col min="4869" max="4869" width="13.08984375" style="910" customWidth="1"/>
    <col min="4870" max="4870" width="13.36328125" style="910" customWidth="1"/>
    <col min="4871" max="4871" width="9" style="910"/>
    <col min="4872" max="4872" width="19.6328125" style="910" customWidth="1"/>
    <col min="4873" max="4873" width="20.6328125" style="910" customWidth="1"/>
    <col min="4874" max="4874" width="13.36328125" style="910" bestFit="1" customWidth="1"/>
    <col min="4875" max="4875" width="20.81640625" style="910" customWidth="1"/>
    <col min="4876" max="5122" width="9" style="910"/>
    <col min="5123" max="5123" width="14.81640625" style="910" bestFit="1" customWidth="1"/>
    <col min="5124" max="5124" width="9" style="910"/>
    <col min="5125" max="5125" width="13.08984375" style="910" customWidth="1"/>
    <col min="5126" max="5126" width="13.36328125" style="910" customWidth="1"/>
    <col min="5127" max="5127" width="9" style="910"/>
    <col min="5128" max="5128" width="19.6328125" style="910" customWidth="1"/>
    <col min="5129" max="5129" width="20.6328125" style="910" customWidth="1"/>
    <col min="5130" max="5130" width="13.36328125" style="910" bestFit="1" customWidth="1"/>
    <col min="5131" max="5131" width="20.81640625" style="910" customWidth="1"/>
    <col min="5132" max="5378" width="9" style="910"/>
    <col min="5379" max="5379" width="14.81640625" style="910" bestFit="1" customWidth="1"/>
    <col min="5380" max="5380" width="9" style="910"/>
    <col min="5381" max="5381" width="13.08984375" style="910" customWidth="1"/>
    <col min="5382" max="5382" width="13.36328125" style="910" customWidth="1"/>
    <col min="5383" max="5383" width="9" style="910"/>
    <col min="5384" max="5384" width="19.6328125" style="910" customWidth="1"/>
    <col min="5385" max="5385" width="20.6328125" style="910" customWidth="1"/>
    <col min="5386" max="5386" width="13.36328125" style="910" bestFit="1" customWidth="1"/>
    <col min="5387" max="5387" width="20.81640625" style="910" customWidth="1"/>
    <col min="5388" max="5634" width="9" style="910"/>
    <col min="5635" max="5635" width="14.81640625" style="910" bestFit="1" customWidth="1"/>
    <col min="5636" max="5636" width="9" style="910"/>
    <col min="5637" max="5637" width="13.08984375" style="910" customWidth="1"/>
    <col min="5638" max="5638" width="13.36328125" style="910" customWidth="1"/>
    <col min="5639" max="5639" width="9" style="910"/>
    <col min="5640" max="5640" width="19.6328125" style="910" customWidth="1"/>
    <col min="5641" max="5641" width="20.6328125" style="910" customWidth="1"/>
    <col min="5642" max="5642" width="13.36328125" style="910" bestFit="1" customWidth="1"/>
    <col min="5643" max="5643" width="20.81640625" style="910" customWidth="1"/>
    <col min="5644" max="5890" width="9" style="910"/>
    <col min="5891" max="5891" width="14.81640625" style="910" bestFit="1" customWidth="1"/>
    <col min="5892" max="5892" width="9" style="910"/>
    <col min="5893" max="5893" width="13.08984375" style="910" customWidth="1"/>
    <col min="5894" max="5894" width="13.36328125" style="910" customWidth="1"/>
    <col min="5895" max="5895" width="9" style="910"/>
    <col min="5896" max="5896" width="19.6328125" style="910" customWidth="1"/>
    <col min="5897" max="5897" width="20.6328125" style="910" customWidth="1"/>
    <col min="5898" max="5898" width="13.36328125" style="910" bestFit="1" customWidth="1"/>
    <col min="5899" max="5899" width="20.81640625" style="910" customWidth="1"/>
    <col min="5900" max="6146" width="9" style="910"/>
    <col min="6147" max="6147" width="14.81640625" style="910" bestFit="1" customWidth="1"/>
    <col min="6148" max="6148" width="9" style="910"/>
    <col min="6149" max="6149" width="13.08984375" style="910" customWidth="1"/>
    <col min="6150" max="6150" width="13.36328125" style="910" customWidth="1"/>
    <col min="6151" max="6151" width="9" style="910"/>
    <col min="6152" max="6152" width="19.6328125" style="910" customWidth="1"/>
    <col min="6153" max="6153" width="20.6328125" style="910" customWidth="1"/>
    <col min="6154" max="6154" width="13.36328125" style="910" bestFit="1" customWidth="1"/>
    <col min="6155" max="6155" width="20.81640625" style="910" customWidth="1"/>
    <col min="6156" max="6402" width="9" style="910"/>
    <col min="6403" max="6403" width="14.81640625" style="910" bestFit="1" customWidth="1"/>
    <col min="6404" max="6404" width="9" style="910"/>
    <col min="6405" max="6405" width="13.08984375" style="910" customWidth="1"/>
    <col min="6406" max="6406" width="13.36328125" style="910" customWidth="1"/>
    <col min="6407" max="6407" width="9" style="910"/>
    <col min="6408" max="6408" width="19.6328125" style="910" customWidth="1"/>
    <col min="6409" max="6409" width="20.6328125" style="910" customWidth="1"/>
    <col min="6410" max="6410" width="13.36328125" style="910" bestFit="1" customWidth="1"/>
    <col min="6411" max="6411" width="20.81640625" style="910" customWidth="1"/>
    <col min="6412" max="6658" width="9" style="910"/>
    <col min="6659" max="6659" width="14.81640625" style="910" bestFit="1" customWidth="1"/>
    <col min="6660" max="6660" width="9" style="910"/>
    <col min="6661" max="6661" width="13.08984375" style="910" customWidth="1"/>
    <col min="6662" max="6662" width="13.36328125" style="910" customWidth="1"/>
    <col min="6663" max="6663" width="9" style="910"/>
    <col min="6664" max="6664" width="19.6328125" style="910" customWidth="1"/>
    <col min="6665" max="6665" width="20.6328125" style="910" customWidth="1"/>
    <col min="6666" max="6666" width="13.36328125" style="910" bestFit="1" customWidth="1"/>
    <col min="6667" max="6667" width="20.81640625" style="910" customWidth="1"/>
    <col min="6668" max="6914" width="9" style="910"/>
    <col min="6915" max="6915" width="14.81640625" style="910" bestFit="1" customWidth="1"/>
    <col min="6916" max="6916" width="9" style="910"/>
    <col min="6917" max="6917" width="13.08984375" style="910" customWidth="1"/>
    <col min="6918" max="6918" width="13.36328125" style="910" customWidth="1"/>
    <col min="6919" max="6919" width="9" style="910"/>
    <col min="6920" max="6920" width="19.6328125" style="910" customWidth="1"/>
    <col min="6921" max="6921" width="20.6328125" style="910" customWidth="1"/>
    <col min="6922" max="6922" width="13.36328125" style="910" bestFit="1" customWidth="1"/>
    <col min="6923" max="6923" width="20.81640625" style="910" customWidth="1"/>
    <col min="6924" max="7170" width="9" style="910"/>
    <col min="7171" max="7171" width="14.81640625" style="910" bestFit="1" customWidth="1"/>
    <col min="7172" max="7172" width="9" style="910"/>
    <col min="7173" max="7173" width="13.08984375" style="910" customWidth="1"/>
    <col min="7174" max="7174" width="13.36328125" style="910" customWidth="1"/>
    <col min="7175" max="7175" width="9" style="910"/>
    <col min="7176" max="7176" width="19.6328125" style="910" customWidth="1"/>
    <col min="7177" max="7177" width="20.6328125" style="910" customWidth="1"/>
    <col min="7178" max="7178" width="13.36328125" style="910" bestFit="1" customWidth="1"/>
    <col min="7179" max="7179" width="20.81640625" style="910" customWidth="1"/>
    <col min="7180" max="7426" width="9" style="910"/>
    <col min="7427" max="7427" width="14.81640625" style="910" bestFit="1" customWidth="1"/>
    <col min="7428" max="7428" width="9" style="910"/>
    <col min="7429" max="7429" width="13.08984375" style="910" customWidth="1"/>
    <col min="7430" max="7430" width="13.36328125" style="910" customWidth="1"/>
    <col min="7431" max="7431" width="9" style="910"/>
    <col min="7432" max="7432" width="19.6328125" style="910" customWidth="1"/>
    <col min="7433" max="7433" width="20.6328125" style="910" customWidth="1"/>
    <col min="7434" max="7434" width="13.36328125" style="910" bestFit="1" customWidth="1"/>
    <col min="7435" max="7435" width="20.81640625" style="910" customWidth="1"/>
    <col min="7436" max="7682" width="9" style="910"/>
    <col min="7683" max="7683" width="14.81640625" style="910" bestFit="1" customWidth="1"/>
    <col min="7684" max="7684" width="9" style="910"/>
    <col min="7685" max="7685" width="13.08984375" style="910" customWidth="1"/>
    <col min="7686" max="7686" width="13.36328125" style="910" customWidth="1"/>
    <col min="7687" max="7687" width="9" style="910"/>
    <col min="7688" max="7688" width="19.6328125" style="910" customWidth="1"/>
    <col min="7689" max="7689" width="20.6328125" style="910" customWidth="1"/>
    <col min="7690" max="7690" width="13.36328125" style="910" bestFit="1" customWidth="1"/>
    <col min="7691" max="7691" width="20.81640625" style="910" customWidth="1"/>
    <col min="7692" max="7938" width="9" style="910"/>
    <col min="7939" max="7939" width="14.81640625" style="910" bestFit="1" customWidth="1"/>
    <col min="7940" max="7940" width="9" style="910"/>
    <col min="7941" max="7941" width="13.08984375" style="910" customWidth="1"/>
    <col min="7942" max="7942" width="13.36328125" style="910" customWidth="1"/>
    <col min="7943" max="7943" width="9" style="910"/>
    <col min="7944" max="7944" width="19.6328125" style="910" customWidth="1"/>
    <col min="7945" max="7945" width="20.6328125" style="910" customWidth="1"/>
    <col min="7946" max="7946" width="13.36328125" style="910" bestFit="1" customWidth="1"/>
    <col min="7947" max="7947" width="20.81640625" style="910" customWidth="1"/>
    <col min="7948" max="8194" width="9" style="910"/>
    <col min="8195" max="8195" width="14.81640625" style="910" bestFit="1" customWidth="1"/>
    <col min="8196" max="8196" width="9" style="910"/>
    <col min="8197" max="8197" width="13.08984375" style="910" customWidth="1"/>
    <col min="8198" max="8198" width="13.36328125" style="910" customWidth="1"/>
    <col min="8199" max="8199" width="9" style="910"/>
    <col min="8200" max="8200" width="19.6328125" style="910" customWidth="1"/>
    <col min="8201" max="8201" width="20.6328125" style="910" customWidth="1"/>
    <col min="8202" max="8202" width="13.36328125" style="910" bestFit="1" customWidth="1"/>
    <col min="8203" max="8203" width="20.81640625" style="910" customWidth="1"/>
    <col min="8204" max="8450" width="9" style="910"/>
    <col min="8451" max="8451" width="14.81640625" style="910" bestFit="1" customWidth="1"/>
    <col min="8452" max="8452" width="9" style="910"/>
    <col min="8453" max="8453" width="13.08984375" style="910" customWidth="1"/>
    <col min="8454" max="8454" width="13.36328125" style="910" customWidth="1"/>
    <col min="8455" max="8455" width="9" style="910"/>
    <col min="8456" max="8456" width="19.6328125" style="910" customWidth="1"/>
    <col min="8457" max="8457" width="20.6328125" style="910" customWidth="1"/>
    <col min="8458" max="8458" width="13.36328125" style="910" bestFit="1" customWidth="1"/>
    <col min="8459" max="8459" width="20.81640625" style="910" customWidth="1"/>
    <col min="8460" max="8706" width="9" style="910"/>
    <col min="8707" max="8707" width="14.81640625" style="910" bestFit="1" customWidth="1"/>
    <col min="8708" max="8708" width="9" style="910"/>
    <col min="8709" max="8709" width="13.08984375" style="910" customWidth="1"/>
    <col min="8710" max="8710" width="13.36328125" style="910" customWidth="1"/>
    <col min="8711" max="8711" width="9" style="910"/>
    <col min="8712" max="8712" width="19.6328125" style="910" customWidth="1"/>
    <col min="8713" max="8713" width="20.6328125" style="910" customWidth="1"/>
    <col min="8714" max="8714" width="13.36328125" style="910" bestFit="1" customWidth="1"/>
    <col min="8715" max="8715" width="20.81640625" style="910" customWidth="1"/>
    <col min="8716" max="8962" width="9" style="910"/>
    <col min="8963" max="8963" width="14.81640625" style="910" bestFit="1" customWidth="1"/>
    <col min="8964" max="8964" width="9" style="910"/>
    <col min="8965" max="8965" width="13.08984375" style="910" customWidth="1"/>
    <col min="8966" max="8966" width="13.36328125" style="910" customWidth="1"/>
    <col min="8967" max="8967" width="9" style="910"/>
    <col min="8968" max="8968" width="19.6328125" style="910" customWidth="1"/>
    <col min="8969" max="8969" width="20.6328125" style="910" customWidth="1"/>
    <col min="8970" max="8970" width="13.36328125" style="910" bestFit="1" customWidth="1"/>
    <col min="8971" max="8971" width="20.81640625" style="910" customWidth="1"/>
    <col min="8972" max="9218" width="9" style="910"/>
    <col min="9219" max="9219" width="14.81640625" style="910" bestFit="1" customWidth="1"/>
    <col min="9220" max="9220" width="9" style="910"/>
    <col min="9221" max="9221" width="13.08984375" style="910" customWidth="1"/>
    <col min="9222" max="9222" width="13.36328125" style="910" customWidth="1"/>
    <col min="9223" max="9223" width="9" style="910"/>
    <col min="9224" max="9224" width="19.6328125" style="910" customWidth="1"/>
    <col min="9225" max="9225" width="20.6328125" style="910" customWidth="1"/>
    <col min="9226" max="9226" width="13.36328125" style="910" bestFit="1" customWidth="1"/>
    <col min="9227" max="9227" width="20.81640625" style="910" customWidth="1"/>
    <col min="9228" max="9474" width="9" style="910"/>
    <col min="9475" max="9475" width="14.81640625" style="910" bestFit="1" customWidth="1"/>
    <col min="9476" max="9476" width="9" style="910"/>
    <col min="9477" max="9477" width="13.08984375" style="910" customWidth="1"/>
    <col min="9478" max="9478" width="13.36328125" style="910" customWidth="1"/>
    <col min="9479" max="9479" width="9" style="910"/>
    <col min="9480" max="9480" width="19.6328125" style="910" customWidth="1"/>
    <col min="9481" max="9481" width="20.6328125" style="910" customWidth="1"/>
    <col min="9482" max="9482" width="13.36328125" style="910" bestFit="1" customWidth="1"/>
    <col min="9483" max="9483" width="20.81640625" style="910" customWidth="1"/>
    <col min="9484" max="9730" width="9" style="910"/>
    <col min="9731" max="9731" width="14.81640625" style="910" bestFit="1" customWidth="1"/>
    <col min="9732" max="9732" width="9" style="910"/>
    <col min="9733" max="9733" width="13.08984375" style="910" customWidth="1"/>
    <col min="9734" max="9734" width="13.36328125" style="910" customWidth="1"/>
    <col min="9735" max="9735" width="9" style="910"/>
    <col min="9736" max="9736" width="19.6328125" style="910" customWidth="1"/>
    <col min="9737" max="9737" width="20.6328125" style="910" customWidth="1"/>
    <col min="9738" max="9738" width="13.36328125" style="910" bestFit="1" customWidth="1"/>
    <col min="9739" max="9739" width="20.81640625" style="910" customWidth="1"/>
    <col min="9740" max="9986" width="9" style="910"/>
    <col min="9987" max="9987" width="14.81640625" style="910" bestFit="1" customWidth="1"/>
    <col min="9988" max="9988" width="9" style="910"/>
    <col min="9989" max="9989" width="13.08984375" style="910" customWidth="1"/>
    <col min="9990" max="9990" width="13.36328125" style="910" customWidth="1"/>
    <col min="9991" max="9991" width="9" style="910"/>
    <col min="9992" max="9992" width="19.6328125" style="910" customWidth="1"/>
    <col min="9993" max="9993" width="20.6328125" style="910" customWidth="1"/>
    <col min="9994" max="9994" width="13.36328125" style="910" bestFit="1" customWidth="1"/>
    <col min="9995" max="9995" width="20.81640625" style="910" customWidth="1"/>
    <col min="9996" max="10242" width="9" style="910"/>
    <col min="10243" max="10243" width="14.81640625" style="910" bestFit="1" customWidth="1"/>
    <col min="10244" max="10244" width="9" style="910"/>
    <col min="10245" max="10245" width="13.08984375" style="910" customWidth="1"/>
    <col min="10246" max="10246" width="13.36328125" style="910" customWidth="1"/>
    <col min="10247" max="10247" width="9" style="910"/>
    <col min="10248" max="10248" width="19.6328125" style="910" customWidth="1"/>
    <col min="10249" max="10249" width="20.6328125" style="910" customWidth="1"/>
    <col min="10250" max="10250" width="13.36328125" style="910" bestFit="1" customWidth="1"/>
    <col min="10251" max="10251" width="20.81640625" style="910" customWidth="1"/>
    <col min="10252" max="10498" width="9" style="910"/>
    <col min="10499" max="10499" width="14.81640625" style="910" bestFit="1" customWidth="1"/>
    <col min="10500" max="10500" width="9" style="910"/>
    <col min="10501" max="10501" width="13.08984375" style="910" customWidth="1"/>
    <col min="10502" max="10502" width="13.36328125" style="910" customWidth="1"/>
    <col min="10503" max="10503" width="9" style="910"/>
    <col min="10504" max="10504" width="19.6328125" style="910" customWidth="1"/>
    <col min="10505" max="10505" width="20.6328125" style="910" customWidth="1"/>
    <col min="10506" max="10506" width="13.36328125" style="910" bestFit="1" customWidth="1"/>
    <col min="10507" max="10507" width="20.81640625" style="910" customWidth="1"/>
    <col min="10508" max="10754" width="9" style="910"/>
    <col min="10755" max="10755" width="14.81640625" style="910" bestFit="1" customWidth="1"/>
    <col min="10756" max="10756" width="9" style="910"/>
    <col min="10757" max="10757" width="13.08984375" style="910" customWidth="1"/>
    <col min="10758" max="10758" width="13.36328125" style="910" customWidth="1"/>
    <col min="10759" max="10759" width="9" style="910"/>
    <col min="10760" max="10760" width="19.6328125" style="910" customWidth="1"/>
    <col min="10761" max="10761" width="20.6328125" style="910" customWidth="1"/>
    <col min="10762" max="10762" width="13.36328125" style="910" bestFit="1" customWidth="1"/>
    <col min="10763" max="10763" width="20.81640625" style="910" customWidth="1"/>
    <col min="10764" max="11010" width="9" style="910"/>
    <col min="11011" max="11011" width="14.81640625" style="910" bestFit="1" customWidth="1"/>
    <col min="11012" max="11012" width="9" style="910"/>
    <col min="11013" max="11013" width="13.08984375" style="910" customWidth="1"/>
    <col min="11014" max="11014" width="13.36328125" style="910" customWidth="1"/>
    <col min="11015" max="11015" width="9" style="910"/>
    <col min="11016" max="11016" width="19.6328125" style="910" customWidth="1"/>
    <col min="11017" max="11017" width="20.6328125" style="910" customWidth="1"/>
    <col min="11018" max="11018" width="13.36328125" style="910" bestFit="1" customWidth="1"/>
    <col min="11019" max="11019" width="20.81640625" style="910" customWidth="1"/>
    <col min="11020" max="11266" width="9" style="910"/>
    <col min="11267" max="11267" width="14.81640625" style="910" bestFit="1" customWidth="1"/>
    <col min="11268" max="11268" width="9" style="910"/>
    <col min="11269" max="11269" width="13.08984375" style="910" customWidth="1"/>
    <col min="11270" max="11270" width="13.36328125" style="910" customWidth="1"/>
    <col min="11271" max="11271" width="9" style="910"/>
    <col min="11272" max="11272" width="19.6328125" style="910" customWidth="1"/>
    <col min="11273" max="11273" width="20.6328125" style="910" customWidth="1"/>
    <col min="11274" max="11274" width="13.36328125" style="910" bestFit="1" customWidth="1"/>
    <col min="11275" max="11275" width="20.81640625" style="910" customWidth="1"/>
    <col min="11276" max="11522" width="9" style="910"/>
    <col min="11523" max="11523" width="14.81640625" style="910" bestFit="1" customWidth="1"/>
    <col min="11524" max="11524" width="9" style="910"/>
    <col min="11525" max="11525" width="13.08984375" style="910" customWidth="1"/>
    <col min="11526" max="11526" width="13.36328125" style="910" customWidth="1"/>
    <col min="11527" max="11527" width="9" style="910"/>
    <col min="11528" max="11528" width="19.6328125" style="910" customWidth="1"/>
    <col min="11529" max="11529" width="20.6328125" style="910" customWidth="1"/>
    <col min="11530" max="11530" width="13.36328125" style="910" bestFit="1" customWidth="1"/>
    <col min="11531" max="11531" width="20.81640625" style="910" customWidth="1"/>
    <col min="11532" max="11778" width="9" style="910"/>
    <col min="11779" max="11779" width="14.81640625" style="910" bestFit="1" customWidth="1"/>
    <col min="11780" max="11780" width="9" style="910"/>
    <col min="11781" max="11781" width="13.08984375" style="910" customWidth="1"/>
    <col min="11782" max="11782" width="13.36328125" style="910" customWidth="1"/>
    <col min="11783" max="11783" width="9" style="910"/>
    <col min="11784" max="11784" width="19.6328125" style="910" customWidth="1"/>
    <col min="11785" max="11785" width="20.6328125" style="910" customWidth="1"/>
    <col min="11786" max="11786" width="13.36328125" style="910" bestFit="1" customWidth="1"/>
    <col min="11787" max="11787" width="20.81640625" style="910" customWidth="1"/>
    <col min="11788" max="12034" width="9" style="910"/>
    <col min="12035" max="12035" width="14.81640625" style="910" bestFit="1" customWidth="1"/>
    <col min="12036" max="12036" width="9" style="910"/>
    <col min="12037" max="12037" width="13.08984375" style="910" customWidth="1"/>
    <col min="12038" max="12038" width="13.36328125" style="910" customWidth="1"/>
    <col min="12039" max="12039" width="9" style="910"/>
    <col min="12040" max="12040" width="19.6328125" style="910" customWidth="1"/>
    <col min="12041" max="12041" width="20.6328125" style="910" customWidth="1"/>
    <col min="12042" max="12042" width="13.36328125" style="910" bestFit="1" customWidth="1"/>
    <col min="12043" max="12043" width="20.81640625" style="910" customWidth="1"/>
    <col min="12044" max="12290" width="9" style="910"/>
    <col min="12291" max="12291" width="14.81640625" style="910" bestFit="1" customWidth="1"/>
    <col min="12292" max="12292" width="9" style="910"/>
    <col min="12293" max="12293" width="13.08984375" style="910" customWidth="1"/>
    <col min="12294" max="12294" width="13.36328125" style="910" customWidth="1"/>
    <col min="12295" max="12295" width="9" style="910"/>
    <col min="12296" max="12296" width="19.6328125" style="910" customWidth="1"/>
    <col min="12297" max="12297" width="20.6328125" style="910" customWidth="1"/>
    <col min="12298" max="12298" width="13.36328125" style="910" bestFit="1" customWidth="1"/>
    <col min="12299" max="12299" width="20.81640625" style="910" customWidth="1"/>
    <col min="12300" max="12546" width="9" style="910"/>
    <col min="12547" max="12547" width="14.81640625" style="910" bestFit="1" customWidth="1"/>
    <col min="12548" max="12548" width="9" style="910"/>
    <col min="12549" max="12549" width="13.08984375" style="910" customWidth="1"/>
    <col min="12550" max="12550" width="13.36328125" style="910" customWidth="1"/>
    <col min="12551" max="12551" width="9" style="910"/>
    <col min="12552" max="12552" width="19.6328125" style="910" customWidth="1"/>
    <col min="12553" max="12553" width="20.6328125" style="910" customWidth="1"/>
    <col min="12554" max="12554" width="13.36328125" style="910" bestFit="1" customWidth="1"/>
    <col min="12555" max="12555" width="20.81640625" style="910" customWidth="1"/>
    <col min="12556" max="12802" width="9" style="910"/>
    <col min="12803" max="12803" width="14.81640625" style="910" bestFit="1" customWidth="1"/>
    <col min="12804" max="12804" width="9" style="910"/>
    <col min="12805" max="12805" width="13.08984375" style="910" customWidth="1"/>
    <col min="12806" max="12806" width="13.36328125" style="910" customWidth="1"/>
    <col min="12807" max="12807" width="9" style="910"/>
    <col min="12808" max="12808" width="19.6328125" style="910" customWidth="1"/>
    <col min="12809" max="12809" width="20.6328125" style="910" customWidth="1"/>
    <col min="12810" max="12810" width="13.36328125" style="910" bestFit="1" customWidth="1"/>
    <col min="12811" max="12811" width="20.81640625" style="910" customWidth="1"/>
    <col min="12812" max="13058" width="9" style="910"/>
    <col min="13059" max="13059" width="14.81640625" style="910" bestFit="1" customWidth="1"/>
    <col min="13060" max="13060" width="9" style="910"/>
    <col min="13061" max="13061" width="13.08984375" style="910" customWidth="1"/>
    <col min="13062" max="13062" width="13.36328125" style="910" customWidth="1"/>
    <col min="13063" max="13063" width="9" style="910"/>
    <col min="13064" max="13064" width="19.6328125" style="910" customWidth="1"/>
    <col min="13065" max="13065" width="20.6328125" style="910" customWidth="1"/>
    <col min="13066" max="13066" width="13.36328125" style="910" bestFit="1" customWidth="1"/>
    <col min="13067" max="13067" width="20.81640625" style="910" customWidth="1"/>
    <col min="13068" max="13314" width="9" style="910"/>
    <col min="13315" max="13315" width="14.81640625" style="910" bestFit="1" customWidth="1"/>
    <col min="13316" max="13316" width="9" style="910"/>
    <col min="13317" max="13317" width="13.08984375" style="910" customWidth="1"/>
    <col min="13318" max="13318" width="13.36328125" style="910" customWidth="1"/>
    <col min="13319" max="13319" width="9" style="910"/>
    <col min="13320" max="13320" width="19.6328125" style="910" customWidth="1"/>
    <col min="13321" max="13321" width="20.6328125" style="910" customWidth="1"/>
    <col min="13322" max="13322" width="13.36328125" style="910" bestFit="1" customWidth="1"/>
    <col min="13323" max="13323" width="20.81640625" style="910" customWidth="1"/>
    <col min="13324" max="13570" width="9" style="910"/>
    <col min="13571" max="13571" width="14.81640625" style="910" bestFit="1" customWidth="1"/>
    <col min="13572" max="13572" width="9" style="910"/>
    <col min="13573" max="13573" width="13.08984375" style="910" customWidth="1"/>
    <col min="13574" max="13574" width="13.36328125" style="910" customWidth="1"/>
    <col min="13575" max="13575" width="9" style="910"/>
    <col min="13576" max="13576" width="19.6328125" style="910" customWidth="1"/>
    <col min="13577" max="13577" width="20.6328125" style="910" customWidth="1"/>
    <col min="13578" max="13578" width="13.36328125" style="910" bestFit="1" customWidth="1"/>
    <col min="13579" max="13579" width="20.81640625" style="910" customWidth="1"/>
    <col min="13580" max="13826" width="9" style="910"/>
    <col min="13827" max="13827" width="14.81640625" style="910" bestFit="1" customWidth="1"/>
    <col min="13828" max="13828" width="9" style="910"/>
    <col min="13829" max="13829" width="13.08984375" style="910" customWidth="1"/>
    <col min="13830" max="13830" width="13.36328125" style="910" customWidth="1"/>
    <col min="13831" max="13831" width="9" style="910"/>
    <col min="13832" max="13832" width="19.6328125" style="910" customWidth="1"/>
    <col min="13833" max="13833" width="20.6328125" style="910" customWidth="1"/>
    <col min="13834" max="13834" width="13.36328125" style="910" bestFit="1" customWidth="1"/>
    <col min="13835" max="13835" width="20.81640625" style="910" customWidth="1"/>
    <col min="13836" max="14082" width="9" style="910"/>
    <col min="14083" max="14083" width="14.81640625" style="910" bestFit="1" customWidth="1"/>
    <col min="14084" max="14084" width="9" style="910"/>
    <col min="14085" max="14085" width="13.08984375" style="910" customWidth="1"/>
    <col min="14086" max="14086" width="13.36328125" style="910" customWidth="1"/>
    <col min="14087" max="14087" width="9" style="910"/>
    <col min="14088" max="14088" width="19.6328125" style="910" customWidth="1"/>
    <col min="14089" max="14089" width="20.6328125" style="910" customWidth="1"/>
    <col min="14090" max="14090" width="13.36328125" style="910" bestFit="1" customWidth="1"/>
    <col min="14091" max="14091" width="20.81640625" style="910" customWidth="1"/>
    <col min="14092" max="14338" width="9" style="910"/>
    <col min="14339" max="14339" width="14.81640625" style="910" bestFit="1" customWidth="1"/>
    <col min="14340" max="14340" width="9" style="910"/>
    <col min="14341" max="14341" width="13.08984375" style="910" customWidth="1"/>
    <col min="14342" max="14342" width="13.36328125" style="910" customWidth="1"/>
    <col min="14343" max="14343" width="9" style="910"/>
    <col min="14344" max="14344" width="19.6328125" style="910" customWidth="1"/>
    <col min="14345" max="14345" width="20.6328125" style="910" customWidth="1"/>
    <col min="14346" max="14346" width="13.36328125" style="910" bestFit="1" customWidth="1"/>
    <col min="14347" max="14347" width="20.81640625" style="910" customWidth="1"/>
    <col min="14348" max="14594" width="9" style="910"/>
    <col min="14595" max="14595" width="14.81640625" style="910" bestFit="1" customWidth="1"/>
    <col min="14596" max="14596" width="9" style="910"/>
    <col min="14597" max="14597" width="13.08984375" style="910" customWidth="1"/>
    <col min="14598" max="14598" width="13.36328125" style="910" customWidth="1"/>
    <col min="14599" max="14599" width="9" style="910"/>
    <col min="14600" max="14600" width="19.6328125" style="910" customWidth="1"/>
    <col min="14601" max="14601" width="20.6328125" style="910" customWidth="1"/>
    <col min="14602" max="14602" width="13.36328125" style="910" bestFit="1" customWidth="1"/>
    <col min="14603" max="14603" width="20.81640625" style="910" customWidth="1"/>
    <col min="14604" max="14850" width="9" style="910"/>
    <col min="14851" max="14851" width="14.81640625" style="910" bestFit="1" customWidth="1"/>
    <col min="14852" max="14852" width="9" style="910"/>
    <col min="14853" max="14853" width="13.08984375" style="910" customWidth="1"/>
    <col min="14854" max="14854" width="13.36328125" style="910" customWidth="1"/>
    <col min="14855" max="14855" width="9" style="910"/>
    <col min="14856" max="14856" width="19.6328125" style="910" customWidth="1"/>
    <col min="14857" max="14857" width="20.6328125" style="910" customWidth="1"/>
    <col min="14858" max="14858" width="13.36328125" style="910" bestFit="1" customWidth="1"/>
    <col min="14859" max="14859" width="20.81640625" style="910" customWidth="1"/>
    <col min="14860" max="15106" width="9" style="910"/>
    <col min="15107" max="15107" width="14.81640625" style="910" bestFit="1" customWidth="1"/>
    <col min="15108" max="15108" width="9" style="910"/>
    <col min="15109" max="15109" width="13.08984375" style="910" customWidth="1"/>
    <col min="15110" max="15110" width="13.36328125" style="910" customWidth="1"/>
    <col min="15111" max="15111" width="9" style="910"/>
    <col min="15112" max="15112" width="19.6328125" style="910" customWidth="1"/>
    <col min="15113" max="15113" width="20.6328125" style="910" customWidth="1"/>
    <col min="15114" max="15114" width="13.36328125" style="910" bestFit="1" customWidth="1"/>
    <col min="15115" max="15115" width="20.81640625" style="910" customWidth="1"/>
    <col min="15116" max="15362" width="9" style="910"/>
    <col min="15363" max="15363" width="14.81640625" style="910" bestFit="1" customWidth="1"/>
    <col min="15364" max="15364" width="9" style="910"/>
    <col min="15365" max="15365" width="13.08984375" style="910" customWidth="1"/>
    <col min="15366" max="15366" width="13.36328125" style="910" customWidth="1"/>
    <col min="15367" max="15367" width="9" style="910"/>
    <col min="15368" max="15368" width="19.6328125" style="910" customWidth="1"/>
    <col min="15369" max="15369" width="20.6328125" style="910" customWidth="1"/>
    <col min="15370" max="15370" width="13.36328125" style="910" bestFit="1" customWidth="1"/>
    <col min="15371" max="15371" width="20.81640625" style="910" customWidth="1"/>
    <col min="15372" max="15618" width="9" style="910"/>
    <col min="15619" max="15619" width="14.81640625" style="910" bestFit="1" customWidth="1"/>
    <col min="15620" max="15620" width="9" style="910"/>
    <col min="15621" max="15621" width="13.08984375" style="910" customWidth="1"/>
    <col min="15622" max="15622" width="13.36328125" style="910" customWidth="1"/>
    <col min="15623" max="15623" width="9" style="910"/>
    <col min="15624" max="15624" width="19.6328125" style="910" customWidth="1"/>
    <col min="15625" max="15625" width="20.6328125" style="910" customWidth="1"/>
    <col min="15626" max="15626" width="13.36328125" style="910" bestFit="1" customWidth="1"/>
    <col min="15627" max="15627" width="20.81640625" style="910" customWidth="1"/>
    <col min="15628" max="15874" width="9" style="910"/>
    <col min="15875" max="15875" width="14.81640625" style="910" bestFit="1" customWidth="1"/>
    <col min="15876" max="15876" width="9" style="910"/>
    <col min="15877" max="15877" width="13.08984375" style="910" customWidth="1"/>
    <col min="15878" max="15878" width="13.36328125" style="910" customWidth="1"/>
    <col min="15879" max="15879" width="9" style="910"/>
    <col min="15880" max="15880" width="19.6328125" style="910" customWidth="1"/>
    <col min="15881" max="15881" width="20.6328125" style="910" customWidth="1"/>
    <col min="15882" max="15882" width="13.36328125" style="910" bestFit="1" customWidth="1"/>
    <col min="15883" max="15883" width="20.81640625" style="910" customWidth="1"/>
    <col min="15884" max="16130" width="9" style="910"/>
    <col min="16131" max="16131" width="14.81640625" style="910" bestFit="1" customWidth="1"/>
    <col min="16132" max="16132" width="9" style="910"/>
    <col min="16133" max="16133" width="13.08984375" style="910" customWidth="1"/>
    <col min="16134" max="16134" width="13.36328125" style="910" customWidth="1"/>
    <col min="16135" max="16135" width="9" style="910"/>
    <col min="16136" max="16136" width="19.6328125" style="910" customWidth="1"/>
    <col min="16137" max="16137" width="20.6328125" style="910" customWidth="1"/>
    <col min="16138" max="16138" width="13.36328125" style="910" bestFit="1" customWidth="1"/>
    <col min="16139" max="16139" width="20.81640625" style="910" customWidth="1"/>
    <col min="16140" max="16384" width="9" style="910"/>
  </cols>
  <sheetData>
    <row r="1" spans="1:11">
      <c r="B1" s="875" t="s">
        <v>148</v>
      </c>
      <c r="C1" s="915"/>
      <c r="D1" s="915"/>
      <c r="E1" s="915"/>
      <c r="F1" s="915"/>
      <c r="G1" s="915"/>
      <c r="H1" s="915"/>
      <c r="I1" s="915"/>
      <c r="J1" s="915"/>
    </row>
    <row r="2" spans="1:11" s="917" customFormat="1" ht="119">
      <c r="A2" s="916" t="s">
        <v>122</v>
      </c>
      <c r="B2" s="916" t="s">
        <v>147</v>
      </c>
      <c r="C2" s="916" t="s">
        <v>146</v>
      </c>
      <c r="D2" s="916" t="s">
        <v>145</v>
      </c>
      <c r="E2" s="916" t="s">
        <v>144</v>
      </c>
      <c r="F2" s="916" t="s">
        <v>143</v>
      </c>
      <c r="G2" s="916" t="s">
        <v>142</v>
      </c>
      <c r="H2" s="916" t="s">
        <v>141</v>
      </c>
      <c r="I2" s="916" t="s">
        <v>140</v>
      </c>
      <c r="J2" s="916" t="s">
        <v>139</v>
      </c>
      <c r="K2" s="916" t="s">
        <v>138</v>
      </c>
    </row>
    <row r="3" spans="1:11">
      <c r="A3" s="918" t="s">
        <v>121</v>
      </c>
      <c r="B3" s="918" t="s">
        <v>131</v>
      </c>
      <c r="C3" s="918" t="s">
        <v>137</v>
      </c>
      <c r="D3" s="918" t="s">
        <v>136</v>
      </c>
      <c r="E3" s="918" t="s">
        <v>135</v>
      </c>
      <c r="F3" s="918" t="s">
        <v>134</v>
      </c>
      <c r="G3" s="918" t="s">
        <v>133</v>
      </c>
      <c r="H3" s="918" t="s">
        <v>125</v>
      </c>
      <c r="I3" s="918" t="s">
        <v>124</v>
      </c>
      <c r="J3" s="918" t="s">
        <v>132</v>
      </c>
      <c r="K3" s="918">
        <v>3</v>
      </c>
    </row>
    <row r="4" spans="1:11">
      <c r="A4" s="918" t="s">
        <v>121</v>
      </c>
      <c r="B4" s="918" t="s">
        <v>131</v>
      </c>
      <c r="C4" s="919" t="s">
        <v>130</v>
      </c>
      <c r="D4" s="918" t="s">
        <v>129</v>
      </c>
      <c r="E4" s="918" t="s">
        <v>128</v>
      </c>
      <c r="F4" s="918" t="s">
        <v>127</v>
      </c>
      <c r="G4" s="919" t="s">
        <v>126</v>
      </c>
      <c r="H4" s="918" t="s">
        <v>125</v>
      </c>
      <c r="I4" s="918" t="s">
        <v>124</v>
      </c>
      <c r="J4" s="918" t="s">
        <v>123</v>
      </c>
      <c r="K4" s="918">
        <v>1</v>
      </c>
    </row>
    <row r="5" spans="1:11">
      <c r="C5" s="920"/>
      <c r="G5" s="920"/>
    </row>
  </sheetData>
  <mergeCells count="1">
    <mergeCell ref="B1:J1"/>
  </mergeCells>
  <phoneticPr fontId="6" type="noConversion"/>
  <pageMargins left="0.70866141732283472" right="0.70866141732283472" top="0.74803149606299213" bottom="0.74803149606299213" header="0.31496062992125984" footer="0.31496062992125984"/>
  <pageSetup paperSize="9" scale="86" fitToHeight="0" orientation="landscape" r:id="rId1"/>
  <headerFooter>
    <oddFooter>&amp;L&amp;F&amp;C第 &amp;P 頁，共 &amp;N 頁&amp;R&amp;A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工作表72">
    <pageSetUpPr fitToPage="1"/>
  </sheetPr>
  <dimension ref="A1:K5"/>
  <sheetViews>
    <sheetView zoomScale="75" zoomScaleNormal="75" zoomScaleSheetLayoutView="100" workbookViewId="0">
      <selection sqref="A1:XFD1048576"/>
    </sheetView>
  </sheetViews>
  <sheetFormatPr defaultRowHeight="17"/>
  <cols>
    <col min="1" max="8" width="8.90625" style="910"/>
    <col min="9" max="9" width="20.6328125" style="910" customWidth="1"/>
    <col min="10" max="10" width="8.90625" style="910"/>
    <col min="11" max="11" width="25.6328125" style="910" customWidth="1"/>
    <col min="12" max="264" width="8.90625" style="910"/>
    <col min="265" max="265" width="20.6328125" style="910" customWidth="1"/>
    <col min="266" max="520" width="8.90625" style="910"/>
    <col min="521" max="521" width="20.6328125" style="910" customWidth="1"/>
    <col min="522" max="776" width="8.90625" style="910"/>
    <col min="777" max="777" width="20.6328125" style="910" customWidth="1"/>
    <col min="778" max="1032" width="8.90625" style="910"/>
    <col min="1033" max="1033" width="20.6328125" style="910" customWidth="1"/>
    <col min="1034" max="1288" width="8.90625" style="910"/>
    <col min="1289" max="1289" width="20.6328125" style="910" customWidth="1"/>
    <col min="1290" max="1544" width="8.90625" style="910"/>
    <col min="1545" max="1545" width="20.6328125" style="910" customWidth="1"/>
    <col min="1546" max="1800" width="8.90625" style="910"/>
    <col min="1801" max="1801" width="20.6328125" style="910" customWidth="1"/>
    <col min="1802" max="2056" width="8.90625" style="910"/>
    <col min="2057" max="2057" width="20.6328125" style="910" customWidth="1"/>
    <col min="2058" max="2312" width="8.90625" style="910"/>
    <col min="2313" max="2313" width="20.6328125" style="910" customWidth="1"/>
    <col min="2314" max="2568" width="8.90625" style="910"/>
    <col min="2569" max="2569" width="20.6328125" style="910" customWidth="1"/>
    <col min="2570" max="2824" width="8.90625" style="910"/>
    <col min="2825" max="2825" width="20.6328125" style="910" customWidth="1"/>
    <col min="2826" max="3080" width="8.90625" style="910"/>
    <col min="3081" max="3081" width="20.6328125" style="910" customWidth="1"/>
    <col min="3082" max="3336" width="8.90625" style="910"/>
    <col min="3337" max="3337" width="20.6328125" style="910" customWidth="1"/>
    <col min="3338" max="3592" width="8.90625" style="910"/>
    <col min="3593" max="3593" width="20.6328125" style="910" customWidth="1"/>
    <col min="3594" max="3848" width="8.90625" style="910"/>
    <col min="3849" max="3849" width="20.6328125" style="910" customWidth="1"/>
    <col min="3850" max="4104" width="8.90625" style="910"/>
    <col min="4105" max="4105" width="20.6328125" style="910" customWidth="1"/>
    <col min="4106" max="4360" width="8.90625" style="910"/>
    <col min="4361" max="4361" width="20.6328125" style="910" customWidth="1"/>
    <col min="4362" max="4616" width="8.90625" style="910"/>
    <col min="4617" max="4617" width="20.6328125" style="910" customWidth="1"/>
    <col min="4618" max="4872" width="8.90625" style="910"/>
    <col min="4873" max="4873" width="20.6328125" style="910" customWidth="1"/>
    <col min="4874" max="5128" width="8.90625" style="910"/>
    <col min="5129" max="5129" width="20.6328125" style="910" customWidth="1"/>
    <col min="5130" max="5384" width="8.90625" style="910"/>
    <col min="5385" max="5385" width="20.6328125" style="910" customWidth="1"/>
    <col min="5386" max="5640" width="8.90625" style="910"/>
    <col min="5641" max="5641" width="20.6328125" style="910" customWidth="1"/>
    <col min="5642" max="5896" width="8.90625" style="910"/>
    <col min="5897" max="5897" width="20.6328125" style="910" customWidth="1"/>
    <col min="5898" max="6152" width="8.90625" style="910"/>
    <col min="6153" max="6153" width="20.6328125" style="910" customWidth="1"/>
    <col min="6154" max="6408" width="8.90625" style="910"/>
    <col min="6409" max="6409" width="20.6328125" style="910" customWidth="1"/>
    <col min="6410" max="6664" width="8.90625" style="910"/>
    <col min="6665" max="6665" width="20.6328125" style="910" customWidth="1"/>
    <col min="6666" max="6920" width="8.90625" style="910"/>
    <col min="6921" max="6921" width="20.6328125" style="910" customWidth="1"/>
    <col min="6922" max="7176" width="8.90625" style="910"/>
    <col min="7177" max="7177" width="20.6328125" style="910" customWidth="1"/>
    <col min="7178" max="7432" width="8.90625" style="910"/>
    <col min="7433" max="7433" width="20.6328125" style="910" customWidth="1"/>
    <col min="7434" max="7688" width="8.90625" style="910"/>
    <col min="7689" max="7689" width="20.6328125" style="910" customWidth="1"/>
    <col min="7690" max="7944" width="8.90625" style="910"/>
    <col min="7945" max="7945" width="20.6328125" style="910" customWidth="1"/>
    <col min="7946" max="8200" width="8.90625" style="910"/>
    <col min="8201" max="8201" width="20.6328125" style="910" customWidth="1"/>
    <col min="8202" max="8456" width="8.90625" style="910"/>
    <col min="8457" max="8457" width="20.6328125" style="910" customWidth="1"/>
    <col min="8458" max="8712" width="8.90625" style="910"/>
    <col min="8713" max="8713" width="20.6328125" style="910" customWidth="1"/>
    <col min="8714" max="8968" width="8.90625" style="910"/>
    <col min="8969" max="8969" width="20.6328125" style="910" customWidth="1"/>
    <col min="8970" max="9224" width="8.90625" style="910"/>
    <col min="9225" max="9225" width="20.6328125" style="910" customWidth="1"/>
    <col min="9226" max="9480" width="8.90625" style="910"/>
    <col min="9481" max="9481" width="20.6328125" style="910" customWidth="1"/>
    <col min="9482" max="9736" width="8.90625" style="910"/>
    <col min="9737" max="9737" width="20.6328125" style="910" customWidth="1"/>
    <col min="9738" max="9992" width="8.90625" style="910"/>
    <col min="9993" max="9993" width="20.6328125" style="910" customWidth="1"/>
    <col min="9994" max="10248" width="8.90625" style="910"/>
    <col min="10249" max="10249" width="20.6328125" style="910" customWidth="1"/>
    <col min="10250" max="10504" width="8.90625" style="910"/>
    <col min="10505" max="10505" width="20.6328125" style="910" customWidth="1"/>
    <col min="10506" max="10760" width="8.90625" style="910"/>
    <col min="10761" max="10761" width="20.6328125" style="910" customWidth="1"/>
    <col min="10762" max="11016" width="8.90625" style="910"/>
    <col min="11017" max="11017" width="20.6328125" style="910" customWidth="1"/>
    <col min="11018" max="11272" width="8.90625" style="910"/>
    <col min="11273" max="11273" width="20.6328125" style="910" customWidth="1"/>
    <col min="11274" max="11528" width="8.90625" style="910"/>
    <col min="11529" max="11529" width="20.6328125" style="910" customWidth="1"/>
    <col min="11530" max="11784" width="8.90625" style="910"/>
    <col min="11785" max="11785" width="20.6328125" style="910" customWidth="1"/>
    <col min="11786" max="12040" width="8.90625" style="910"/>
    <col min="12041" max="12041" width="20.6328125" style="910" customWidth="1"/>
    <col min="12042" max="12296" width="8.90625" style="910"/>
    <col min="12297" max="12297" width="20.6328125" style="910" customWidth="1"/>
    <col min="12298" max="12552" width="8.90625" style="910"/>
    <col min="12553" max="12553" width="20.6328125" style="910" customWidth="1"/>
    <col min="12554" max="12808" width="8.90625" style="910"/>
    <col min="12809" max="12809" width="20.6328125" style="910" customWidth="1"/>
    <col min="12810" max="13064" width="8.90625" style="910"/>
    <col min="13065" max="13065" width="20.6328125" style="910" customWidth="1"/>
    <col min="13066" max="13320" width="8.90625" style="910"/>
    <col min="13321" max="13321" width="20.6328125" style="910" customWidth="1"/>
    <col min="13322" max="13576" width="8.90625" style="910"/>
    <col min="13577" max="13577" width="20.6328125" style="910" customWidth="1"/>
    <col min="13578" max="13832" width="8.90625" style="910"/>
    <col min="13833" max="13833" width="20.6328125" style="910" customWidth="1"/>
    <col min="13834" max="14088" width="8.90625" style="910"/>
    <col min="14089" max="14089" width="20.6328125" style="910" customWidth="1"/>
    <col min="14090" max="14344" width="8.90625" style="910"/>
    <col min="14345" max="14345" width="20.6328125" style="910" customWidth="1"/>
    <col min="14346" max="14600" width="8.90625" style="910"/>
    <col min="14601" max="14601" width="20.6328125" style="910" customWidth="1"/>
    <col min="14602" max="14856" width="8.90625" style="910"/>
    <col min="14857" max="14857" width="20.6328125" style="910" customWidth="1"/>
    <col min="14858" max="15112" width="8.90625" style="910"/>
    <col min="15113" max="15113" width="20.6328125" style="910" customWidth="1"/>
    <col min="15114" max="15368" width="8.90625" style="910"/>
    <col min="15369" max="15369" width="20.6328125" style="910" customWidth="1"/>
    <col min="15370" max="15624" width="8.90625" style="910"/>
    <col min="15625" max="15625" width="20.6328125" style="910" customWidth="1"/>
    <col min="15626" max="15880" width="8.90625" style="910"/>
    <col min="15881" max="15881" width="20.6328125" style="910" customWidth="1"/>
    <col min="15882" max="16136" width="8.90625" style="910"/>
    <col min="16137" max="16137" width="20.6328125" style="910" customWidth="1"/>
    <col min="16138" max="16384" width="8.90625" style="910"/>
  </cols>
  <sheetData>
    <row r="1" spans="1:11">
      <c r="B1" s="875" t="s">
        <v>552</v>
      </c>
      <c r="C1" s="915"/>
      <c r="D1" s="915"/>
      <c r="E1" s="915"/>
      <c r="F1" s="915"/>
      <c r="G1" s="915"/>
      <c r="H1" s="915"/>
      <c r="I1" s="915"/>
      <c r="J1" s="915"/>
    </row>
    <row r="2" spans="1:11" s="917" customFormat="1" ht="136">
      <c r="A2" s="916" t="s">
        <v>529</v>
      </c>
      <c r="B2" s="916" t="s">
        <v>551</v>
      </c>
      <c r="C2" s="916" t="s">
        <v>550</v>
      </c>
      <c r="D2" s="916" t="s">
        <v>549</v>
      </c>
      <c r="E2" s="916" t="s">
        <v>548</v>
      </c>
      <c r="F2" s="916" t="s">
        <v>547</v>
      </c>
      <c r="G2" s="916" t="s">
        <v>546</v>
      </c>
      <c r="H2" s="916" t="s">
        <v>545</v>
      </c>
      <c r="I2" s="916" t="s">
        <v>544</v>
      </c>
      <c r="J2" s="916" t="s">
        <v>543</v>
      </c>
      <c r="K2" s="916" t="s">
        <v>542</v>
      </c>
    </row>
    <row r="3" spans="1:11">
      <c r="A3" s="918" t="s">
        <v>536</v>
      </c>
      <c r="B3" s="918" t="s">
        <v>535</v>
      </c>
      <c r="C3" s="918" t="s">
        <v>541</v>
      </c>
      <c r="D3" s="918" t="s">
        <v>540</v>
      </c>
      <c r="E3" s="918" t="s">
        <v>539</v>
      </c>
      <c r="F3" s="918" t="s">
        <v>538</v>
      </c>
      <c r="G3" s="918" t="s">
        <v>537</v>
      </c>
      <c r="H3" s="918" t="s">
        <v>531</v>
      </c>
      <c r="I3" s="918" t="s">
        <v>530</v>
      </c>
      <c r="J3" s="918" t="s">
        <v>132</v>
      </c>
      <c r="K3" s="918">
        <v>3</v>
      </c>
    </row>
    <row r="4" spans="1:11">
      <c r="A4" s="918" t="s">
        <v>536</v>
      </c>
      <c r="B4" s="918" t="s">
        <v>535</v>
      </c>
      <c r="C4" s="919" t="s">
        <v>534</v>
      </c>
      <c r="D4" s="918" t="s">
        <v>129</v>
      </c>
      <c r="E4" s="918" t="s">
        <v>128</v>
      </c>
      <c r="F4" s="918" t="s">
        <v>533</v>
      </c>
      <c r="G4" s="919" t="s">
        <v>532</v>
      </c>
      <c r="H4" s="918" t="s">
        <v>531</v>
      </c>
      <c r="I4" s="918" t="s">
        <v>530</v>
      </c>
      <c r="J4" s="918" t="s">
        <v>123</v>
      </c>
      <c r="K4" s="918">
        <v>1</v>
      </c>
    </row>
    <row r="5" spans="1:11">
      <c r="C5" s="920"/>
      <c r="G5" s="920"/>
    </row>
  </sheetData>
  <mergeCells count="1">
    <mergeCell ref="B1:J1"/>
  </mergeCells>
  <phoneticPr fontId="6" type="noConversion"/>
  <pageMargins left="0.70866141732283472" right="0.70866141732283472" top="0.74803149606299213" bottom="0.74803149606299213" header="0.31496062992125984" footer="0.31496062992125984"/>
  <pageSetup paperSize="9" fitToHeight="0" orientation="landscape" r:id="rId1"/>
  <headerFooter>
    <oddFooter>&amp;L&amp;F&amp;C第 &amp;P 頁，共 &amp;N 頁&amp;R&amp;A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工作表74">
    <tabColor rgb="FFFF0000"/>
  </sheetPr>
  <dimension ref="A1:H11"/>
  <sheetViews>
    <sheetView workbookViewId="0">
      <selection activeCell="K12" sqref="K12"/>
    </sheetView>
  </sheetViews>
  <sheetFormatPr defaultRowHeight="17"/>
  <cols>
    <col min="4" max="4" width="16.1796875" customWidth="1"/>
    <col min="5" max="5" width="16.36328125" customWidth="1"/>
    <col min="8" max="8" width="7.1796875" bestFit="1" customWidth="1"/>
  </cols>
  <sheetData>
    <row r="1" spans="1:8" ht="21.5">
      <c r="A1" s="876" t="s">
        <v>684</v>
      </c>
      <c r="B1" s="877"/>
      <c r="C1" s="877"/>
      <c r="D1" s="877"/>
      <c r="E1" s="877"/>
      <c r="F1" s="877"/>
      <c r="G1" s="877"/>
      <c r="H1" s="878"/>
    </row>
    <row r="2" spans="1:8">
      <c r="A2" s="173"/>
      <c r="B2" s="174"/>
      <c r="C2" s="879">
        <v>1</v>
      </c>
      <c r="D2" s="880"/>
      <c r="E2" s="881">
        <v>2</v>
      </c>
      <c r="F2" s="878"/>
      <c r="G2" s="881">
        <v>3</v>
      </c>
      <c r="H2" s="878"/>
    </row>
    <row r="3" spans="1:8" ht="64.5">
      <c r="A3" s="175" t="s">
        <v>685</v>
      </c>
      <c r="B3" s="175" t="s">
        <v>686</v>
      </c>
      <c r="C3" s="176" t="s">
        <v>687</v>
      </c>
      <c r="D3" s="176" t="s">
        <v>688</v>
      </c>
      <c r="E3" s="176" t="s">
        <v>687</v>
      </c>
      <c r="F3" s="176" t="s">
        <v>688</v>
      </c>
      <c r="G3" s="176" t="s">
        <v>687</v>
      </c>
      <c r="H3" s="176" t="s">
        <v>688</v>
      </c>
    </row>
    <row r="4" spans="1:8" ht="21.5">
      <c r="A4" s="175" t="s">
        <v>689</v>
      </c>
      <c r="B4" s="175"/>
      <c r="C4" s="175"/>
      <c r="D4" s="175"/>
      <c r="E4" s="177"/>
      <c r="F4" s="177"/>
      <c r="G4" s="177"/>
      <c r="H4" s="177"/>
    </row>
    <row r="5" spans="1:8" ht="21.5">
      <c r="A5" s="175" t="s">
        <v>690</v>
      </c>
      <c r="B5" s="175"/>
      <c r="C5" s="175"/>
      <c r="D5" s="175"/>
      <c r="E5" s="177"/>
      <c r="F5" s="177"/>
      <c r="G5" s="177"/>
      <c r="H5" s="177"/>
    </row>
    <row r="6" spans="1:8" ht="21.5">
      <c r="A6" s="175" t="s">
        <v>691</v>
      </c>
      <c r="B6" s="175"/>
      <c r="C6" s="175"/>
      <c r="D6" s="175"/>
      <c r="E6" s="177"/>
      <c r="F6" s="177"/>
      <c r="G6" s="177"/>
      <c r="H6" s="177"/>
    </row>
    <row r="7" spans="1:8">
      <c r="A7" s="882" t="s">
        <v>692</v>
      </c>
      <c r="B7" s="883"/>
      <c r="C7" s="883"/>
      <c r="D7" s="883"/>
      <c r="E7" s="883"/>
      <c r="F7" s="883"/>
      <c r="G7" s="883"/>
      <c r="H7" s="884"/>
    </row>
    <row r="8" spans="1:8">
      <c r="A8" s="885"/>
      <c r="B8" s="886"/>
      <c r="C8" s="886"/>
      <c r="D8" s="886"/>
      <c r="E8" s="886"/>
      <c r="F8" s="886"/>
      <c r="G8" s="886"/>
      <c r="H8" s="887"/>
    </row>
    <row r="9" spans="1:8">
      <c r="A9" s="152"/>
      <c r="B9" s="152"/>
      <c r="C9" s="152"/>
      <c r="D9" s="152"/>
      <c r="E9" s="152"/>
      <c r="F9" s="152"/>
      <c r="G9" s="152"/>
      <c r="H9" s="152"/>
    </row>
    <row r="10" spans="1:8">
      <c r="A10" s="152"/>
      <c r="B10" s="152"/>
      <c r="C10" s="152"/>
      <c r="D10" s="152"/>
      <c r="E10" s="152"/>
      <c r="F10" s="152"/>
      <c r="G10" s="152"/>
      <c r="H10" s="152"/>
    </row>
    <row r="11" spans="1:8">
      <c r="D11" t="s">
        <v>96</v>
      </c>
      <c r="E11" t="s">
        <v>580</v>
      </c>
    </row>
  </sheetData>
  <mergeCells count="5">
    <mergeCell ref="A1:H1"/>
    <mergeCell ref="C2:D2"/>
    <mergeCell ref="E2:F2"/>
    <mergeCell ref="G2:H2"/>
    <mergeCell ref="A7:H8"/>
  </mergeCells>
  <phoneticPr fontId="6" type="noConversion"/>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工作表75">
    <tabColor rgb="FF00B0F0"/>
    <pageSetUpPr fitToPage="1"/>
  </sheetPr>
  <dimension ref="A1:G37"/>
  <sheetViews>
    <sheetView zoomScale="75" zoomScaleNormal="75" workbookViewId="0">
      <selection sqref="A1:XFD1048576"/>
    </sheetView>
  </sheetViews>
  <sheetFormatPr defaultColWidth="9" defaultRowHeight="17"/>
  <cols>
    <col min="1" max="1" width="28.08984375" style="921" bestFit="1" customWidth="1"/>
    <col min="2" max="2" width="5.453125" style="921" customWidth="1"/>
    <col min="3" max="3" width="17.453125" style="921" customWidth="1"/>
    <col min="4" max="4" width="21.36328125" style="921" customWidth="1"/>
    <col min="5" max="5" width="12.90625" style="921" customWidth="1"/>
    <col min="6" max="16384" width="9" style="921"/>
  </cols>
  <sheetData>
    <row r="1" spans="1:7" s="31" customFormat="1" ht="21.5">
      <c r="A1" s="792" t="str">
        <f>受檢機構</f>
        <v>ＯＯＯ產物保險公司</v>
      </c>
      <c r="B1" s="792"/>
      <c r="C1" s="792"/>
      <c r="D1" s="792"/>
      <c r="E1" s="792"/>
      <c r="F1" s="647"/>
      <c r="G1" s="647"/>
    </row>
    <row r="2" spans="1:7" s="648" customFormat="1">
      <c r="A2" s="888">
        <f>基準日</f>
        <v>46203</v>
      </c>
      <c r="B2" s="888"/>
      <c r="C2" s="888"/>
      <c r="D2" s="888"/>
      <c r="E2" s="888"/>
    </row>
    <row r="3" spans="1:7" ht="21.5">
      <c r="A3" s="889" t="s">
        <v>557</v>
      </c>
      <c r="B3" s="889"/>
      <c r="C3" s="889"/>
      <c r="D3" s="889"/>
      <c r="E3" s="889"/>
    </row>
    <row r="4" spans="1:7">
      <c r="A4" s="922" t="s">
        <v>161</v>
      </c>
    </row>
    <row r="5" spans="1:7" ht="17.5" thickBot="1">
      <c r="A5" s="922" t="s">
        <v>160</v>
      </c>
    </row>
    <row r="6" spans="1:7" ht="17.5" thickBot="1">
      <c r="A6" s="923" t="s">
        <v>159</v>
      </c>
      <c r="B6" s="924" t="s">
        <v>158</v>
      </c>
      <c r="C6" s="924" t="s">
        <v>157</v>
      </c>
      <c r="D6" s="924" t="s">
        <v>156</v>
      </c>
      <c r="E6" s="924" t="s">
        <v>149</v>
      </c>
    </row>
    <row r="7" spans="1:7" ht="24.75" customHeight="1">
      <c r="A7" s="925"/>
      <c r="B7" s="925"/>
      <c r="C7" s="925"/>
      <c r="D7" s="925"/>
      <c r="E7" s="925"/>
    </row>
    <row r="8" spans="1:7" ht="24.75" customHeight="1">
      <c r="A8" s="926"/>
      <c r="B8" s="926"/>
      <c r="C8" s="926"/>
      <c r="D8" s="926"/>
      <c r="E8" s="926"/>
    </row>
    <row r="9" spans="1:7" ht="24.75" customHeight="1">
      <c r="A9" s="926"/>
      <c r="B9" s="926"/>
      <c r="C9" s="926"/>
      <c r="D9" s="926"/>
      <c r="E9" s="926"/>
    </row>
    <row r="10" spans="1:7" ht="24.75" customHeight="1">
      <c r="A10" s="926"/>
      <c r="B10" s="926"/>
      <c r="C10" s="926"/>
      <c r="D10" s="926"/>
      <c r="E10" s="926"/>
    </row>
    <row r="11" spans="1:7" ht="24.75" customHeight="1">
      <c r="A11" s="926"/>
      <c r="B11" s="926"/>
      <c r="C11" s="926"/>
      <c r="D11" s="926"/>
      <c r="E11" s="926"/>
    </row>
    <row r="12" spans="1:7" ht="24.75" customHeight="1" thickBot="1">
      <c r="A12" s="927"/>
      <c r="B12" s="927"/>
      <c r="C12" s="927"/>
      <c r="D12" s="927"/>
      <c r="E12" s="927"/>
    </row>
    <row r="14" spans="1:7" ht="21.5">
      <c r="A14" s="889" t="s">
        <v>155</v>
      </c>
      <c r="B14" s="889"/>
      <c r="C14" s="889"/>
      <c r="D14" s="889"/>
      <c r="E14" s="889"/>
    </row>
    <row r="15" spans="1:7">
      <c r="A15" s="922" t="s">
        <v>154</v>
      </c>
    </row>
    <row r="16" spans="1:7" ht="17.5" thickBot="1">
      <c r="A16" s="922" t="s">
        <v>153</v>
      </c>
    </row>
    <row r="17" spans="1:5" ht="17.5" thickBot="1">
      <c r="A17" s="923" t="s">
        <v>152</v>
      </c>
      <c r="B17" s="924" t="s">
        <v>150</v>
      </c>
      <c r="C17" s="928" t="s">
        <v>151</v>
      </c>
      <c r="D17" s="929"/>
      <c r="E17" s="924" t="s">
        <v>556</v>
      </c>
    </row>
    <row r="18" spans="1:5" ht="24.75" customHeight="1">
      <c r="A18" s="925"/>
      <c r="B18" s="925"/>
      <c r="C18" s="930"/>
      <c r="D18" s="931"/>
      <c r="E18" s="925"/>
    </row>
    <row r="19" spans="1:5" ht="24.75" customHeight="1">
      <c r="A19" s="926"/>
      <c r="B19" s="926"/>
      <c r="C19" s="932"/>
      <c r="D19" s="933"/>
      <c r="E19" s="926"/>
    </row>
    <row r="20" spans="1:5" ht="24.75" customHeight="1">
      <c r="A20" s="926"/>
      <c r="B20" s="926"/>
      <c r="C20" s="932"/>
      <c r="D20" s="933"/>
      <c r="E20" s="926"/>
    </row>
    <row r="21" spans="1:5" ht="24.75" customHeight="1">
      <c r="A21" s="926"/>
      <c r="B21" s="926"/>
      <c r="C21" s="932"/>
      <c r="D21" s="933"/>
      <c r="E21" s="926"/>
    </row>
    <row r="22" spans="1:5" ht="0.75" customHeight="1">
      <c r="A22" s="926"/>
      <c r="B22" s="926"/>
      <c r="C22" s="932"/>
      <c r="D22" s="933"/>
      <c r="E22" s="926"/>
    </row>
    <row r="23" spans="1:5" ht="24.75" customHeight="1">
      <c r="A23" s="926"/>
      <c r="B23" s="926"/>
      <c r="C23" s="932"/>
      <c r="D23" s="933"/>
      <c r="E23" s="926"/>
    </row>
    <row r="24" spans="1:5" ht="24.75" customHeight="1" thickBot="1">
      <c r="A24" s="927"/>
      <c r="B24" s="927"/>
      <c r="C24" s="934"/>
      <c r="D24" s="935"/>
      <c r="E24" s="927"/>
    </row>
    <row r="26" spans="1:5" ht="17.5" thickBot="1">
      <c r="A26" s="921" t="s">
        <v>1850</v>
      </c>
    </row>
    <row r="27" spans="1:5" ht="17.5" thickBot="1">
      <c r="A27" s="936" t="s">
        <v>555</v>
      </c>
      <c r="B27" s="937" t="s">
        <v>150</v>
      </c>
      <c r="C27" s="938" t="s">
        <v>554</v>
      </c>
      <c r="D27" s="939"/>
      <c r="E27" s="924" t="s">
        <v>149</v>
      </c>
    </row>
    <row r="28" spans="1:5">
      <c r="A28" s="925"/>
      <c r="B28" s="925"/>
      <c r="C28" s="930"/>
      <c r="D28" s="931"/>
      <c r="E28" s="925"/>
    </row>
    <row r="29" spans="1:5">
      <c r="A29" s="926"/>
      <c r="B29" s="926"/>
      <c r="C29" s="932"/>
      <c r="D29" s="933"/>
      <c r="E29" s="926"/>
    </row>
    <row r="30" spans="1:5">
      <c r="A30" s="926"/>
      <c r="B30" s="926"/>
      <c r="C30" s="932"/>
      <c r="D30" s="933"/>
      <c r="E30" s="926"/>
    </row>
    <row r="31" spans="1:5">
      <c r="A31" s="926"/>
      <c r="B31" s="926"/>
      <c r="C31" s="932"/>
      <c r="D31" s="933"/>
      <c r="E31" s="926"/>
    </row>
    <row r="32" spans="1:5">
      <c r="A32" s="926"/>
      <c r="B32" s="926"/>
      <c r="C32" s="932"/>
      <c r="D32" s="933"/>
      <c r="E32" s="926"/>
    </row>
    <row r="33" spans="1:5">
      <c r="A33" s="926"/>
      <c r="B33" s="926"/>
      <c r="C33" s="932"/>
      <c r="D33" s="933"/>
      <c r="E33" s="926"/>
    </row>
    <row r="34" spans="1:5" ht="17.5" thickBot="1">
      <c r="A34" s="927"/>
      <c r="B34" s="927"/>
      <c r="C34" s="934"/>
      <c r="D34" s="935"/>
      <c r="E34" s="927"/>
    </row>
    <row r="35" spans="1:5">
      <c r="A35" s="921" t="s">
        <v>553</v>
      </c>
    </row>
    <row r="37" spans="1:5">
      <c r="A37" s="921" t="s">
        <v>1851</v>
      </c>
    </row>
  </sheetData>
  <mergeCells count="21">
    <mergeCell ref="C17:D17"/>
    <mergeCell ref="A28:A34"/>
    <mergeCell ref="B28:B34"/>
    <mergeCell ref="E28:E34"/>
    <mergeCell ref="C27:D27"/>
    <mergeCell ref="C7:C12"/>
    <mergeCell ref="D28:D34"/>
    <mergeCell ref="A1:E1"/>
    <mergeCell ref="A2:E2"/>
    <mergeCell ref="D18:D24"/>
    <mergeCell ref="C18:C24"/>
    <mergeCell ref="A3:E3"/>
    <mergeCell ref="E7:E12"/>
    <mergeCell ref="E18:E24"/>
    <mergeCell ref="A18:A24"/>
    <mergeCell ref="B7:B12"/>
    <mergeCell ref="C28:C34"/>
    <mergeCell ref="D7:D12"/>
    <mergeCell ref="B18:B24"/>
    <mergeCell ref="A7:A12"/>
    <mergeCell ref="A14:E14"/>
  </mergeCells>
  <phoneticPr fontId="6"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工作表76">
    <tabColor rgb="FF00B0F0"/>
    <pageSetUpPr fitToPage="1"/>
  </sheetPr>
  <dimension ref="A1:G27"/>
  <sheetViews>
    <sheetView zoomScale="75" zoomScaleNormal="75" workbookViewId="0">
      <selection sqref="A1:XFD1048576"/>
    </sheetView>
  </sheetViews>
  <sheetFormatPr defaultColWidth="9" defaultRowHeight="17"/>
  <cols>
    <col min="1" max="1" width="16.90625" style="921" customWidth="1"/>
    <col min="2" max="2" width="13.90625" style="921" customWidth="1"/>
    <col min="3" max="3" width="15.08984375" style="921" customWidth="1"/>
    <col min="4" max="4" width="13.90625" style="921" customWidth="1"/>
    <col min="5" max="5" width="16.90625" style="921" customWidth="1"/>
    <col min="6" max="16384" width="9" style="921"/>
  </cols>
  <sheetData>
    <row r="1" spans="1:7" s="31" customFormat="1" ht="21.5">
      <c r="A1" s="792" t="str">
        <f>受檢機構</f>
        <v>ＯＯＯ產物保險公司</v>
      </c>
      <c r="B1" s="792"/>
      <c r="C1" s="792"/>
      <c r="D1" s="792"/>
      <c r="E1" s="792"/>
      <c r="F1" s="647"/>
      <c r="G1" s="647"/>
    </row>
    <row r="2" spans="1:7" s="648" customFormat="1" ht="14.5">
      <c r="A2" s="871">
        <f>基準日</f>
        <v>46203</v>
      </c>
      <c r="B2" s="871"/>
      <c r="C2" s="871"/>
      <c r="D2" s="871"/>
      <c r="E2" s="871"/>
    </row>
    <row r="3" spans="1:7" ht="21.5">
      <c r="A3" s="889" t="s">
        <v>172</v>
      </c>
      <c r="B3" s="889"/>
      <c r="C3" s="889"/>
      <c r="D3" s="889"/>
      <c r="E3" s="889"/>
    </row>
    <row r="4" spans="1:7">
      <c r="A4" s="922" t="s">
        <v>171</v>
      </c>
    </row>
    <row r="5" spans="1:7" ht="17.5" thickBot="1">
      <c r="A5" s="922" t="s">
        <v>170</v>
      </c>
    </row>
    <row r="6" spans="1:7" ht="17.5" thickBot="1">
      <c r="A6" s="923" t="s">
        <v>152</v>
      </c>
      <c r="B6" s="924" t="s">
        <v>159</v>
      </c>
      <c r="C6" s="924" t="s">
        <v>158</v>
      </c>
      <c r="D6" s="924" t="s">
        <v>163</v>
      </c>
      <c r="E6" s="924" t="s">
        <v>162</v>
      </c>
    </row>
    <row r="7" spans="1:7" ht="24" customHeight="1">
      <c r="A7" s="925"/>
      <c r="B7" s="925"/>
      <c r="C7" s="925"/>
      <c r="D7" s="925"/>
      <c r="E7" s="925"/>
    </row>
    <row r="8" spans="1:7" ht="24" customHeight="1">
      <c r="A8" s="926"/>
      <c r="B8" s="926"/>
      <c r="C8" s="926"/>
      <c r="D8" s="926"/>
      <c r="E8" s="926"/>
    </row>
    <row r="9" spans="1:7" ht="24" customHeight="1">
      <c r="A9" s="926"/>
      <c r="B9" s="926"/>
      <c r="C9" s="926"/>
      <c r="D9" s="926"/>
      <c r="E9" s="926"/>
    </row>
    <row r="10" spans="1:7" ht="24" customHeight="1" thickBot="1">
      <c r="A10" s="927"/>
      <c r="B10" s="927"/>
      <c r="C10" s="927"/>
      <c r="D10" s="927"/>
      <c r="E10" s="927"/>
    </row>
    <row r="11" spans="1:7">
      <c r="A11" s="922"/>
    </row>
    <row r="12" spans="1:7" ht="17.5" thickBot="1">
      <c r="A12" s="940" t="s">
        <v>169</v>
      </c>
      <c r="B12" s="940"/>
      <c r="C12" s="940"/>
      <c r="D12" s="940"/>
      <c r="E12" s="940"/>
    </row>
    <row r="13" spans="1:7" ht="17.5" thickBot="1">
      <c r="A13" s="923" t="s">
        <v>168</v>
      </c>
      <c r="B13" s="924" t="s">
        <v>167</v>
      </c>
      <c r="C13" s="924" t="s">
        <v>166</v>
      </c>
      <c r="D13" s="924" t="s">
        <v>149</v>
      </c>
    </row>
    <row r="14" spans="1:7" ht="24" customHeight="1">
      <c r="A14" s="925"/>
      <c r="B14" s="925"/>
      <c r="C14" s="925"/>
      <c r="D14" s="925"/>
    </row>
    <row r="15" spans="1:7" ht="24" customHeight="1">
      <c r="A15" s="941"/>
      <c r="B15" s="926"/>
      <c r="C15" s="926"/>
      <c r="D15" s="926"/>
    </row>
    <row r="16" spans="1:7" ht="24" customHeight="1">
      <c r="A16" s="941"/>
      <c r="B16" s="926"/>
      <c r="C16" s="926"/>
      <c r="D16" s="926"/>
    </row>
    <row r="17" spans="1:5" ht="24" customHeight="1" thickBot="1">
      <c r="A17" s="942"/>
      <c r="B17" s="927"/>
      <c r="C17" s="927"/>
      <c r="D17" s="927"/>
    </row>
    <row r="18" spans="1:5">
      <c r="A18" s="922"/>
    </row>
    <row r="19" spans="1:5" ht="17.5" thickBot="1">
      <c r="A19" s="943" t="s">
        <v>165</v>
      </c>
      <c r="B19" s="943"/>
      <c r="C19" s="943"/>
      <c r="D19" s="943"/>
      <c r="E19" s="943"/>
    </row>
    <row r="20" spans="1:5" ht="17.5" thickBot="1">
      <c r="A20" s="923" t="s">
        <v>164</v>
      </c>
      <c r="B20" s="924" t="s">
        <v>159</v>
      </c>
      <c r="C20" s="924" t="s">
        <v>158</v>
      </c>
      <c r="D20" s="924" t="s">
        <v>163</v>
      </c>
      <c r="E20" s="924" t="s">
        <v>162</v>
      </c>
    </row>
    <row r="21" spans="1:5">
      <c r="A21" s="944"/>
      <c r="B21" s="944"/>
      <c r="C21" s="944"/>
      <c r="D21" s="944"/>
      <c r="E21" s="944"/>
    </row>
    <row r="22" spans="1:5">
      <c r="A22" s="945"/>
      <c r="B22" s="945"/>
      <c r="C22" s="945"/>
      <c r="D22" s="945"/>
      <c r="E22" s="945"/>
    </row>
    <row r="23" spans="1:5">
      <c r="A23" s="945"/>
      <c r="B23" s="945"/>
      <c r="C23" s="945"/>
      <c r="D23" s="945"/>
      <c r="E23" s="945"/>
    </row>
    <row r="24" spans="1:5">
      <c r="A24" s="945"/>
      <c r="B24" s="945"/>
      <c r="C24" s="945"/>
      <c r="D24" s="945"/>
      <c r="E24" s="945"/>
    </row>
    <row r="25" spans="1:5" ht="24" customHeight="1" thickBot="1">
      <c r="A25" s="946"/>
      <c r="B25" s="946"/>
      <c r="C25" s="946"/>
      <c r="D25" s="946"/>
      <c r="E25" s="946"/>
    </row>
    <row r="27" spans="1:5">
      <c r="A27" s="921" t="s">
        <v>1851</v>
      </c>
    </row>
  </sheetData>
  <mergeCells count="14">
    <mergeCell ref="A3:E3"/>
    <mergeCell ref="A12:E12"/>
    <mergeCell ref="A1:E1"/>
    <mergeCell ref="A2:E2"/>
    <mergeCell ref="A19:E19"/>
    <mergeCell ref="E7:E10"/>
    <mergeCell ref="A14:A17"/>
    <mergeCell ref="B14:B17"/>
    <mergeCell ref="C14:C17"/>
    <mergeCell ref="D14:D17"/>
    <mergeCell ref="A7:A10"/>
    <mergeCell ref="B7:B10"/>
    <mergeCell ref="C7:C10"/>
    <mergeCell ref="D7:D10"/>
  </mergeCells>
  <phoneticPr fontId="6"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工作表77">
    <tabColor rgb="FF00B0F0"/>
    <pageSetUpPr fitToPage="1"/>
  </sheetPr>
  <dimension ref="A1:G39"/>
  <sheetViews>
    <sheetView zoomScale="75" zoomScaleNormal="75" workbookViewId="0">
      <selection sqref="A1:XFD1048576"/>
    </sheetView>
  </sheetViews>
  <sheetFormatPr defaultColWidth="9" defaultRowHeight="17"/>
  <cols>
    <col min="1" max="1" width="33.08984375" style="921" customWidth="1"/>
    <col min="2" max="2" width="17" style="921" customWidth="1"/>
    <col min="3" max="3" width="17.36328125" style="921" customWidth="1"/>
    <col min="4" max="4" width="12.6328125" style="921" customWidth="1"/>
    <col min="5" max="5" width="16.08984375" style="921" customWidth="1"/>
    <col min="6" max="16384" width="9" style="921"/>
  </cols>
  <sheetData>
    <row r="1" spans="1:7" s="31" customFormat="1" ht="21.5">
      <c r="A1" s="792" t="str">
        <f>受檢機構</f>
        <v>ＯＯＯ產物保險公司</v>
      </c>
      <c r="B1" s="792"/>
      <c r="C1" s="792"/>
      <c r="D1" s="792"/>
      <c r="E1" s="792"/>
      <c r="F1" s="647"/>
      <c r="G1" s="647"/>
    </row>
    <row r="2" spans="1:7" s="648" customFormat="1" ht="14.5">
      <c r="A2" s="871">
        <f>基準日</f>
        <v>46203</v>
      </c>
      <c r="B2" s="871"/>
      <c r="C2" s="871"/>
      <c r="D2" s="871"/>
      <c r="E2" s="871"/>
    </row>
    <row r="3" spans="1:7" ht="21.5">
      <c r="A3" s="889" t="s">
        <v>177</v>
      </c>
      <c r="B3" s="889"/>
      <c r="C3" s="889"/>
      <c r="D3" s="889"/>
      <c r="E3" s="889"/>
    </row>
    <row r="4" spans="1:7" ht="36.75" customHeight="1" thickBot="1">
      <c r="A4" s="947" t="s">
        <v>560</v>
      </c>
      <c r="B4" s="947"/>
      <c r="C4" s="947"/>
      <c r="D4" s="947"/>
      <c r="E4" s="947"/>
    </row>
    <row r="5" spans="1:7" ht="72.75" customHeight="1" thickBot="1">
      <c r="A5" s="936" t="s">
        <v>176</v>
      </c>
      <c r="B5" s="937" t="s">
        <v>175</v>
      </c>
      <c r="C5" s="937" t="s">
        <v>559</v>
      </c>
      <c r="D5" s="937" t="s">
        <v>174</v>
      </c>
      <c r="E5" s="937" t="s">
        <v>173</v>
      </c>
    </row>
    <row r="6" spans="1:7">
      <c r="A6" s="925"/>
      <c r="B6" s="925"/>
      <c r="C6" s="925"/>
      <c r="D6" s="925"/>
      <c r="E6" s="925"/>
    </row>
    <row r="7" spans="1:7">
      <c r="A7" s="926"/>
      <c r="B7" s="926"/>
      <c r="C7" s="926"/>
      <c r="D7" s="926"/>
      <c r="E7" s="926"/>
    </row>
    <row r="8" spans="1:7">
      <c r="A8" s="926"/>
      <c r="B8" s="926"/>
      <c r="C8" s="926"/>
      <c r="D8" s="926"/>
      <c r="E8" s="926"/>
    </row>
    <row r="9" spans="1:7">
      <c r="A9" s="926"/>
      <c r="B9" s="926"/>
      <c r="C9" s="926"/>
      <c r="D9" s="926"/>
      <c r="E9" s="926"/>
    </row>
    <row r="10" spans="1:7">
      <c r="A10" s="926"/>
      <c r="B10" s="926"/>
      <c r="C10" s="926"/>
      <c r="D10" s="926"/>
      <c r="E10" s="926"/>
    </row>
    <row r="11" spans="1:7">
      <c r="A11" s="926"/>
      <c r="B11" s="926"/>
      <c r="C11" s="926"/>
      <c r="D11" s="926"/>
      <c r="E11" s="926"/>
    </row>
    <row r="12" spans="1:7">
      <c r="A12" s="926"/>
      <c r="B12" s="926"/>
      <c r="C12" s="926"/>
      <c r="D12" s="926"/>
      <c r="E12" s="926"/>
    </row>
    <row r="13" spans="1:7">
      <c r="A13" s="926"/>
      <c r="B13" s="926"/>
      <c r="C13" s="926"/>
      <c r="D13" s="926"/>
      <c r="E13" s="926"/>
    </row>
    <row r="14" spans="1:7">
      <c r="A14" s="926"/>
      <c r="B14" s="926"/>
      <c r="C14" s="926"/>
      <c r="D14" s="926"/>
      <c r="E14" s="926"/>
    </row>
    <row r="15" spans="1:7">
      <c r="A15" s="926"/>
      <c r="B15" s="926"/>
      <c r="C15" s="926"/>
      <c r="D15" s="926"/>
      <c r="E15" s="926"/>
    </row>
    <row r="16" spans="1:7">
      <c r="A16" s="926"/>
      <c r="B16" s="926"/>
      <c r="C16" s="926"/>
      <c r="D16" s="926"/>
      <c r="E16" s="926"/>
    </row>
    <row r="17" spans="1:5">
      <c r="A17" s="926"/>
      <c r="B17" s="926"/>
      <c r="C17" s="926"/>
      <c r="D17" s="926"/>
      <c r="E17" s="926"/>
    </row>
    <row r="18" spans="1:5">
      <c r="A18" s="926"/>
      <c r="B18" s="926"/>
      <c r="C18" s="926"/>
      <c r="D18" s="926"/>
      <c r="E18" s="926"/>
    </row>
    <row r="19" spans="1:5">
      <c r="A19" s="926"/>
      <c r="B19" s="926"/>
      <c r="C19" s="926"/>
      <c r="D19" s="926"/>
      <c r="E19" s="926"/>
    </row>
    <row r="20" spans="1:5">
      <c r="A20" s="926"/>
      <c r="B20" s="926"/>
      <c r="C20" s="926"/>
      <c r="D20" s="926"/>
      <c r="E20" s="926"/>
    </row>
    <row r="21" spans="1:5">
      <c r="A21" s="926"/>
      <c r="B21" s="926"/>
      <c r="C21" s="926"/>
      <c r="D21" s="926"/>
      <c r="E21" s="926"/>
    </row>
    <row r="22" spans="1:5">
      <c r="A22" s="926"/>
      <c r="B22" s="926"/>
      <c r="C22" s="926"/>
      <c r="D22" s="926"/>
      <c r="E22" s="926"/>
    </row>
    <row r="23" spans="1:5" ht="17.5" thickBot="1">
      <c r="A23" s="927"/>
      <c r="B23" s="927"/>
      <c r="C23" s="927"/>
      <c r="D23" s="927"/>
      <c r="E23" s="927"/>
    </row>
    <row r="25" spans="1:5" ht="17.5" thickBot="1">
      <c r="A25" s="921" t="s">
        <v>1852</v>
      </c>
    </row>
    <row r="26" spans="1:5" ht="17.5" thickBot="1">
      <c r="A26" s="948" t="s">
        <v>1853</v>
      </c>
      <c r="B26" s="949" t="s">
        <v>558</v>
      </c>
      <c r="C26" s="950"/>
      <c r="D26" s="950"/>
      <c r="E26" s="948" t="s">
        <v>556</v>
      </c>
    </row>
    <row r="27" spans="1:5">
      <c r="A27" s="951"/>
      <c r="B27" s="952"/>
      <c r="C27" s="953"/>
      <c r="D27" s="954"/>
      <c r="E27" s="951"/>
    </row>
    <row r="28" spans="1:5">
      <c r="A28" s="955"/>
      <c r="B28" s="956"/>
      <c r="D28" s="957"/>
      <c r="E28" s="955"/>
    </row>
    <row r="29" spans="1:5">
      <c r="A29" s="955"/>
      <c r="B29" s="956"/>
      <c r="D29" s="957"/>
      <c r="E29" s="955"/>
    </row>
    <row r="30" spans="1:5">
      <c r="A30" s="955"/>
      <c r="B30" s="956"/>
      <c r="D30" s="957"/>
      <c r="E30" s="955"/>
    </row>
    <row r="31" spans="1:5">
      <c r="A31" s="955"/>
      <c r="B31" s="956"/>
      <c r="D31" s="957"/>
      <c r="E31" s="955"/>
    </row>
    <row r="32" spans="1:5">
      <c r="A32" s="955"/>
      <c r="B32" s="956"/>
      <c r="D32" s="957"/>
      <c r="E32" s="955"/>
    </row>
    <row r="33" spans="1:5">
      <c r="A33" s="955"/>
      <c r="B33" s="956"/>
      <c r="D33" s="957"/>
      <c r="E33" s="955"/>
    </row>
    <row r="34" spans="1:5">
      <c r="A34" s="955"/>
      <c r="B34" s="956"/>
      <c r="D34" s="957"/>
      <c r="E34" s="955"/>
    </row>
    <row r="35" spans="1:5" ht="17.5" thickBot="1">
      <c r="A35" s="958"/>
      <c r="B35" s="959"/>
      <c r="C35" s="960"/>
      <c r="D35" s="961"/>
      <c r="E35" s="958"/>
    </row>
    <row r="39" spans="1:5">
      <c r="A39" s="921" t="s">
        <v>1851</v>
      </c>
    </row>
  </sheetData>
  <mergeCells count="10">
    <mergeCell ref="A1:E1"/>
    <mergeCell ref="A2:E2"/>
    <mergeCell ref="A4:E4"/>
    <mergeCell ref="B26:D26"/>
    <mergeCell ref="E6:E23"/>
    <mergeCell ref="A3:E3"/>
    <mergeCell ref="A6:A23"/>
    <mergeCell ref="B6:B23"/>
    <mergeCell ref="C6:C23"/>
    <mergeCell ref="D6:D23"/>
  </mergeCells>
  <phoneticPr fontId="6"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工作表78">
    <tabColor rgb="FF00B0F0"/>
    <pageSetUpPr fitToPage="1"/>
  </sheetPr>
  <dimension ref="A1:G30"/>
  <sheetViews>
    <sheetView zoomScaleNormal="100" workbookViewId="0">
      <selection sqref="A1:XFD1048576"/>
    </sheetView>
  </sheetViews>
  <sheetFormatPr defaultColWidth="9" defaultRowHeight="17"/>
  <cols>
    <col min="1" max="1" width="49.36328125" style="921" bestFit="1" customWidth="1"/>
    <col min="2" max="2" width="14.90625" style="921" customWidth="1"/>
    <col min="3" max="3" width="12.90625" style="921" customWidth="1"/>
    <col min="4" max="4" width="10.08984375" style="921" customWidth="1"/>
    <col min="5" max="5" width="17" style="921" customWidth="1"/>
    <col min="6" max="6" width="12.453125" style="921" customWidth="1"/>
    <col min="7" max="16384" width="9" style="921"/>
  </cols>
  <sheetData>
    <row r="1" spans="1:7" s="31" customFormat="1" ht="21.5">
      <c r="A1" s="792" t="str">
        <f>受檢機構</f>
        <v>ＯＯＯ產物保險公司</v>
      </c>
      <c r="B1" s="792"/>
      <c r="C1" s="792"/>
      <c r="D1" s="792"/>
      <c r="E1" s="792"/>
      <c r="F1" s="792"/>
      <c r="G1" s="647"/>
    </row>
    <row r="2" spans="1:7" s="648" customFormat="1" ht="14.5">
      <c r="A2" s="871">
        <f>基準日</f>
        <v>46203</v>
      </c>
      <c r="B2" s="871"/>
      <c r="C2" s="871"/>
      <c r="D2" s="871"/>
      <c r="E2" s="871"/>
      <c r="F2" s="871"/>
    </row>
    <row r="3" spans="1:7" ht="21.5">
      <c r="A3" s="889" t="s">
        <v>561</v>
      </c>
      <c r="B3" s="889"/>
      <c r="C3" s="889"/>
      <c r="D3" s="889"/>
      <c r="E3" s="889"/>
      <c r="F3" s="889"/>
    </row>
    <row r="4" spans="1:7">
      <c r="A4" s="921" t="s">
        <v>198</v>
      </c>
    </row>
    <row r="5" spans="1:7" ht="17.5" thickBot="1">
      <c r="A5" s="921" t="s">
        <v>197</v>
      </c>
    </row>
    <row r="6" spans="1:7" ht="33.75" customHeight="1" thickBot="1">
      <c r="A6" s="936" t="s">
        <v>196</v>
      </c>
      <c r="B6" s="938" t="s">
        <v>195</v>
      </c>
      <c r="C6" s="939"/>
      <c r="D6" s="938" t="s">
        <v>194</v>
      </c>
      <c r="E6" s="939"/>
      <c r="F6" s="937" t="s">
        <v>149</v>
      </c>
    </row>
    <row r="7" spans="1:7" ht="58.5" customHeight="1" thickBot="1">
      <c r="A7" s="936"/>
      <c r="B7" s="938"/>
      <c r="C7" s="939"/>
      <c r="D7" s="938"/>
      <c r="E7" s="939"/>
      <c r="F7" s="936"/>
    </row>
    <row r="9" spans="1:7" ht="17.5" thickBot="1">
      <c r="A9" s="921" t="s">
        <v>193</v>
      </c>
    </row>
    <row r="10" spans="1:7" ht="17.5" thickBot="1">
      <c r="A10" s="962"/>
      <c r="B10" s="937" t="s">
        <v>1854</v>
      </c>
      <c r="C10" s="937" t="s">
        <v>151</v>
      </c>
      <c r="D10" s="937" t="s">
        <v>163</v>
      </c>
      <c r="E10" s="937" t="s">
        <v>192</v>
      </c>
      <c r="F10" s="937" t="s">
        <v>149</v>
      </c>
    </row>
    <row r="11" spans="1:7" ht="61.5" customHeight="1" thickBot="1">
      <c r="A11" s="963" t="s">
        <v>191</v>
      </c>
      <c r="B11" s="964"/>
      <c r="C11" s="964"/>
      <c r="D11" s="964"/>
      <c r="E11" s="964"/>
      <c r="F11" s="964"/>
    </row>
    <row r="12" spans="1:7" ht="45.75" customHeight="1" thickBot="1">
      <c r="A12" s="963" t="s">
        <v>190</v>
      </c>
      <c r="B12" s="964"/>
      <c r="C12" s="964"/>
      <c r="D12" s="964"/>
      <c r="E12" s="964"/>
      <c r="F12" s="964"/>
    </row>
    <row r="13" spans="1:7" ht="24.75" customHeight="1">
      <c r="A13" s="965" t="s">
        <v>189</v>
      </c>
      <c r="B13" s="966"/>
      <c r="C13" s="966"/>
      <c r="D13" s="966"/>
      <c r="E13" s="966"/>
      <c r="F13" s="967"/>
    </row>
    <row r="14" spans="1:7" ht="24.75" customHeight="1" thickBot="1">
      <c r="A14" s="968"/>
      <c r="B14" s="969"/>
      <c r="C14" s="969"/>
      <c r="D14" s="969"/>
      <c r="E14" s="969"/>
      <c r="F14" s="970" t="s">
        <v>187</v>
      </c>
    </row>
    <row r="15" spans="1:7" ht="24.75" customHeight="1" thickBot="1">
      <c r="A15" s="963" t="s">
        <v>188</v>
      </c>
      <c r="B15" s="964"/>
      <c r="C15" s="964"/>
      <c r="D15" s="964"/>
      <c r="E15" s="964"/>
      <c r="F15" s="970" t="s">
        <v>187</v>
      </c>
    </row>
    <row r="17" spans="1:6" ht="17.5" thickBot="1">
      <c r="A17" s="921" t="s">
        <v>186</v>
      </c>
    </row>
    <row r="18" spans="1:6">
      <c r="A18" s="966" t="s">
        <v>185</v>
      </c>
      <c r="B18" s="966" t="s">
        <v>151</v>
      </c>
      <c r="C18" s="966" t="s">
        <v>184</v>
      </c>
      <c r="D18" s="971" t="s">
        <v>35</v>
      </c>
      <c r="E18" s="972"/>
      <c r="F18" s="966" t="s">
        <v>149</v>
      </c>
    </row>
    <row r="19" spans="1:6" ht="39.75" customHeight="1" thickBot="1">
      <c r="A19" s="969"/>
      <c r="B19" s="969"/>
      <c r="C19" s="969"/>
      <c r="D19" s="973" t="s">
        <v>183</v>
      </c>
      <c r="E19" s="974"/>
      <c r="F19" s="969"/>
    </row>
    <row r="20" spans="1:6" ht="39.75" customHeight="1" thickBot="1">
      <c r="A20" s="975"/>
      <c r="B20" s="964"/>
      <c r="C20" s="964"/>
      <c r="D20" s="976"/>
      <c r="E20" s="970"/>
      <c r="F20" s="975"/>
    </row>
    <row r="21" spans="1:6" ht="39.75" customHeight="1" thickBot="1">
      <c r="A21" s="975"/>
      <c r="B21" s="964"/>
      <c r="C21" s="964"/>
      <c r="D21" s="976"/>
      <c r="E21" s="970"/>
      <c r="F21" s="975"/>
    </row>
    <row r="22" spans="1:6" ht="41.4" customHeight="1" thickBot="1">
      <c r="A22" s="977"/>
      <c r="B22" s="978"/>
      <c r="C22" s="978"/>
      <c r="D22" s="928"/>
      <c r="E22" s="929"/>
      <c r="F22" s="979"/>
    </row>
    <row r="23" spans="1:6" ht="41.4" customHeight="1">
      <c r="A23" s="980"/>
      <c r="B23" s="980"/>
      <c r="C23" s="980"/>
      <c r="D23" s="981"/>
      <c r="E23" s="981"/>
      <c r="F23" s="980"/>
    </row>
    <row r="24" spans="1:6" ht="17.5" thickBot="1">
      <c r="A24" s="921" t="s">
        <v>182</v>
      </c>
      <c r="F24" s="980"/>
    </row>
    <row r="25" spans="1:6" ht="48" customHeight="1" thickBot="1">
      <c r="A25" s="982" t="s">
        <v>181</v>
      </c>
      <c r="B25" s="954"/>
      <c r="C25" s="924" t="s">
        <v>180</v>
      </c>
      <c r="D25" s="924" t="s">
        <v>179</v>
      </c>
      <c r="E25" s="924" t="s">
        <v>178</v>
      </c>
      <c r="F25" s="923" t="s">
        <v>149</v>
      </c>
    </row>
    <row r="26" spans="1:6" ht="34.5" customHeight="1" thickBot="1">
      <c r="A26" s="982"/>
      <c r="B26" s="954"/>
      <c r="C26" s="983"/>
      <c r="D26" s="983"/>
      <c r="E26" s="983"/>
      <c r="F26" s="983"/>
    </row>
    <row r="27" spans="1:6" ht="33.75" customHeight="1" thickBot="1">
      <c r="A27" s="982"/>
      <c r="B27" s="954"/>
      <c r="C27" s="983"/>
      <c r="D27" s="983"/>
      <c r="E27" s="983"/>
      <c r="F27" s="983"/>
    </row>
    <row r="28" spans="1:6" ht="27.75" customHeight="1" thickBot="1">
      <c r="A28" s="984"/>
      <c r="B28" s="985"/>
      <c r="C28" s="978"/>
      <c r="D28" s="978"/>
      <c r="E28" s="978"/>
      <c r="F28" s="978"/>
    </row>
    <row r="30" spans="1:6">
      <c r="A30" s="921" t="s">
        <v>1851</v>
      </c>
    </row>
  </sheetData>
  <mergeCells count="19">
    <mergeCell ref="A13:A14"/>
    <mergeCell ref="A1:F1"/>
    <mergeCell ref="A2:F2"/>
    <mergeCell ref="A3:F3"/>
    <mergeCell ref="A18:A19"/>
    <mergeCell ref="D22:E22"/>
    <mergeCell ref="F18:F19"/>
    <mergeCell ref="B6:C6"/>
    <mergeCell ref="B7:C7"/>
    <mergeCell ref="D6:E6"/>
    <mergeCell ref="D7:E7"/>
    <mergeCell ref="E13:E14"/>
    <mergeCell ref="B13:B14"/>
    <mergeCell ref="C13:C14"/>
    <mergeCell ref="D13:D14"/>
    <mergeCell ref="B18:B19"/>
    <mergeCell ref="C18:C19"/>
    <mergeCell ref="D18:E18"/>
    <mergeCell ref="D19:E19"/>
  </mergeCells>
  <phoneticPr fontId="6" type="noConversion"/>
  <printOptions horizontalCentered="1"/>
  <pageMargins left="0.23622047244094491" right="0.23622047244094491" top="1.1417322834645669" bottom="0.6692913385826772" header="0.27559055118110237" footer="0.51181102362204722"/>
  <pageSetup paperSize="9" scale="85" fitToHeight="8" orientation="portrait" r:id="rId1"/>
  <headerFooter alignWithMargins="0">
    <oddFooter>&amp;L&amp;F&amp;C&amp;"標楷體,標準"&amp;10第 &amp;P 頁，共 &amp;N 頁&amp;R&amp;A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5920E-BB6A-4AA9-858D-CAB1A40C7054}">
  <sheetPr>
    <tabColor rgb="FFFFC000"/>
    <pageSetUpPr fitToPage="1"/>
  </sheetPr>
  <dimension ref="A1:D74"/>
  <sheetViews>
    <sheetView workbookViewId="0">
      <selection sqref="A1:XFD1048576"/>
    </sheetView>
  </sheetViews>
  <sheetFormatPr defaultColWidth="9" defaultRowHeight="19.5"/>
  <cols>
    <col min="1" max="1" width="67.81640625" style="4" customWidth="1"/>
    <col min="2" max="2" width="8" style="4" bestFit="1" customWidth="1"/>
    <col min="3" max="3" width="4.26953125" style="4" bestFit="1" customWidth="1"/>
    <col min="4" max="4" width="8.26953125" style="4" bestFit="1" customWidth="1"/>
    <col min="5" max="5" width="15.90625" style="4" customWidth="1"/>
    <col min="6" max="6" width="15.26953125" style="4" customWidth="1"/>
    <col min="7" max="7" width="23" style="4" customWidth="1"/>
    <col min="8" max="16384" width="9" style="4"/>
  </cols>
  <sheetData>
    <row r="1" spans="1:4" ht="18" customHeight="1">
      <c r="A1" s="214" t="s">
        <v>445</v>
      </c>
      <c r="B1" s="215"/>
      <c r="C1" s="215"/>
      <c r="D1" s="215"/>
    </row>
    <row r="2" spans="1:4" ht="18" customHeight="1">
      <c r="A2" s="670" t="str">
        <f>受檢機構&amp;"綜合損益表"</f>
        <v>ＯＯＯ產物保險公司綜合損益表</v>
      </c>
      <c r="B2" s="671"/>
      <c r="C2" s="671"/>
      <c r="D2" s="671"/>
    </row>
    <row r="3" spans="1:4" ht="18" customHeight="1" thickBot="1">
      <c r="A3" s="215"/>
      <c r="B3" s="672" t="s">
        <v>7</v>
      </c>
      <c r="C3" s="672"/>
      <c r="D3" s="673"/>
    </row>
    <row r="4" spans="1:4" ht="18" customHeight="1" thickBot="1">
      <c r="A4" s="666" t="s">
        <v>164</v>
      </c>
      <c r="B4" s="668" t="str">
        <f>+TEXT(基準日,"ee")-1&amp;"年度"</f>
        <v>114年度</v>
      </c>
      <c r="C4" s="669"/>
      <c r="D4" s="475" t="str">
        <f>+TEXT(基準日,"ee")-2&amp;"年度"</f>
        <v>113年度</v>
      </c>
    </row>
    <row r="5" spans="1:4" ht="18" customHeight="1" thickBot="1">
      <c r="A5" s="667"/>
      <c r="B5" s="485" t="s">
        <v>1290</v>
      </c>
      <c r="C5" s="486" t="s">
        <v>5</v>
      </c>
      <c r="D5" s="485" t="s">
        <v>1290</v>
      </c>
    </row>
    <row r="6" spans="1:4" ht="18" customHeight="1">
      <c r="A6" s="474" t="s">
        <v>1291</v>
      </c>
      <c r="B6" s="487"/>
      <c r="C6" s="487"/>
      <c r="D6" s="487"/>
    </row>
    <row r="7" spans="1:4" ht="18" customHeight="1">
      <c r="A7" s="480" t="s">
        <v>270</v>
      </c>
      <c r="B7" s="479"/>
      <c r="C7" s="479"/>
      <c r="D7" s="479"/>
    </row>
    <row r="8" spans="1:4" ht="18" customHeight="1">
      <c r="A8" s="480" t="s">
        <v>269</v>
      </c>
      <c r="B8" s="479"/>
      <c r="C8" s="479"/>
      <c r="D8" s="479"/>
    </row>
    <row r="9" spans="1:4" ht="18" customHeight="1">
      <c r="A9" s="480" t="s">
        <v>1292</v>
      </c>
      <c r="B9" s="479"/>
      <c r="C9" s="479"/>
      <c r="D9" s="479"/>
    </row>
    <row r="10" spans="1:4" ht="18" customHeight="1">
      <c r="A10" s="480" t="s">
        <v>1293</v>
      </c>
      <c r="B10" s="479"/>
      <c r="C10" s="479"/>
      <c r="D10" s="479"/>
    </row>
    <row r="11" spans="1:4" ht="18" customHeight="1">
      <c r="A11" s="480" t="s">
        <v>1294</v>
      </c>
      <c r="B11" s="479"/>
      <c r="C11" s="479"/>
      <c r="D11" s="479"/>
    </row>
    <row r="12" spans="1:4" ht="18" customHeight="1">
      <c r="A12" s="480" t="s">
        <v>1295</v>
      </c>
      <c r="B12" s="479"/>
      <c r="C12" s="479"/>
      <c r="D12" s="479"/>
    </row>
    <row r="13" spans="1:4" ht="18" customHeight="1">
      <c r="A13" s="480" t="s">
        <v>268</v>
      </c>
      <c r="B13" s="479"/>
      <c r="C13" s="479"/>
      <c r="D13" s="479"/>
    </row>
    <row r="14" spans="1:4" ht="18" customHeight="1">
      <c r="A14" s="480" t="s">
        <v>1296</v>
      </c>
      <c r="B14" s="479"/>
      <c r="C14" s="479"/>
      <c r="D14" s="479"/>
    </row>
    <row r="15" spans="1:4" ht="18" customHeight="1">
      <c r="A15" s="480" t="s">
        <v>1297</v>
      </c>
      <c r="B15" s="479"/>
      <c r="C15" s="479"/>
      <c r="D15" s="479"/>
    </row>
    <row r="16" spans="1:4" ht="18" customHeight="1">
      <c r="A16" s="480" t="s">
        <v>1298</v>
      </c>
      <c r="B16" s="479"/>
      <c r="C16" s="479"/>
      <c r="D16" s="479"/>
    </row>
    <row r="17" spans="1:4" ht="18" customHeight="1">
      <c r="A17" s="480" t="s">
        <v>1299</v>
      </c>
      <c r="B17" s="479"/>
      <c r="C17" s="479"/>
      <c r="D17" s="479"/>
    </row>
    <row r="18" spans="1:4" ht="18" customHeight="1">
      <c r="A18" s="480" t="s">
        <v>1300</v>
      </c>
      <c r="B18" s="479"/>
      <c r="C18" s="479"/>
      <c r="D18" s="479"/>
    </row>
    <row r="19" spans="1:4" ht="18" customHeight="1">
      <c r="A19" s="480" t="s">
        <v>1301</v>
      </c>
      <c r="B19" s="479"/>
      <c r="C19" s="479"/>
      <c r="D19" s="479"/>
    </row>
    <row r="20" spans="1:4" ht="18" customHeight="1">
      <c r="A20" s="480" t="s">
        <v>1302</v>
      </c>
      <c r="B20" s="479"/>
      <c r="C20" s="479"/>
      <c r="D20" s="479"/>
    </row>
    <row r="21" spans="1:4" ht="18" customHeight="1">
      <c r="A21" s="480" t="s">
        <v>1303</v>
      </c>
      <c r="B21" s="479"/>
      <c r="C21" s="479"/>
      <c r="D21" s="479"/>
    </row>
    <row r="22" spans="1:4" ht="18" customHeight="1">
      <c r="A22" s="480" t="s">
        <v>1304</v>
      </c>
      <c r="B22" s="479"/>
      <c r="C22" s="479"/>
      <c r="D22" s="479"/>
    </row>
    <row r="23" spans="1:4" ht="18" customHeight="1">
      <c r="A23" s="480" t="s">
        <v>1305</v>
      </c>
      <c r="B23" s="479"/>
      <c r="C23" s="479"/>
      <c r="D23" s="479"/>
    </row>
    <row r="24" spans="1:4" ht="18" customHeight="1">
      <c r="A24" s="480" t="s">
        <v>1306</v>
      </c>
      <c r="B24" s="479"/>
      <c r="C24" s="479"/>
      <c r="D24" s="479"/>
    </row>
    <row r="25" spans="1:4" ht="18" customHeight="1">
      <c r="A25" s="480" t="s">
        <v>1307</v>
      </c>
      <c r="B25" s="479"/>
      <c r="C25" s="479"/>
      <c r="D25" s="479"/>
    </row>
    <row r="26" spans="1:4" ht="18" customHeight="1">
      <c r="A26" s="480" t="s">
        <v>1308</v>
      </c>
      <c r="B26" s="479"/>
      <c r="C26" s="479"/>
      <c r="D26" s="479"/>
    </row>
    <row r="27" spans="1:4" ht="18" customHeight="1">
      <c r="A27" s="480" t="s">
        <v>1309</v>
      </c>
      <c r="B27" s="479"/>
      <c r="C27" s="479"/>
      <c r="D27" s="479"/>
    </row>
    <row r="28" spans="1:4" ht="18" customHeight="1">
      <c r="A28" s="480" t="s">
        <v>1310</v>
      </c>
      <c r="B28" s="479"/>
      <c r="C28" s="479"/>
      <c r="D28" s="479"/>
    </row>
    <row r="29" spans="1:4" ht="18" customHeight="1">
      <c r="A29" s="480" t="s">
        <v>1311</v>
      </c>
      <c r="B29" s="479"/>
      <c r="C29" s="479"/>
      <c r="D29" s="479"/>
    </row>
    <row r="30" spans="1:4" ht="18" customHeight="1" thickBot="1">
      <c r="A30" s="480" t="s">
        <v>1312</v>
      </c>
      <c r="B30" s="479"/>
      <c r="C30" s="479"/>
      <c r="D30" s="479"/>
    </row>
    <row r="31" spans="1:4" ht="18" customHeight="1" thickBot="1">
      <c r="A31" s="488" t="s">
        <v>8</v>
      </c>
      <c r="B31" s="489"/>
      <c r="C31" s="489">
        <v>100</v>
      </c>
      <c r="D31" s="489"/>
    </row>
    <row r="32" spans="1:4" ht="18" customHeight="1">
      <c r="A32" s="480" t="s">
        <v>1313</v>
      </c>
      <c r="B32" s="479"/>
      <c r="C32" s="479"/>
      <c r="D32" s="479"/>
    </row>
    <row r="33" spans="1:4" ht="18" customHeight="1">
      <c r="A33" s="480" t="s">
        <v>1314</v>
      </c>
      <c r="B33" s="479"/>
      <c r="C33" s="479"/>
      <c r="D33" s="479"/>
    </row>
    <row r="34" spans="1:4" ht="18" customHeight="1">
      <c r="A34" s="480" t="s">
        <v>1315</v>
      </c>
      <c r="B34" s="479"/>
      <c r="C34" s="479"/>
      <c r="D34" s="479"/>
    </row>
    <row r="35" spans="1:4" ht="18" customHeight="1">
      <c r="A35" s="480" t="s">
        <v>1316</v>
      </c>
      <c r="B35" s="479"/>
      <c r="C35" s="479"/>
      <c r="D35" s="479"/>
    </row>
    <row r="36" spans="1:4" ht="18" customHeight="1">
      <c r="A36" s="480" t="s">
        <v>1317</v>
      </c>
      <c r="B36" s="479"/>
      <c r="C36" s="479"/>
      <c r="D36" s="479"/>
    </row>
    <row r="37" spans="1:4" ht="18" customHeight="1">
      <c r="A37" s="480" t="s">
        <v>1318</v>
      </c>
      <c r="B37" s="479"/>
      <c r="C37" s="479"/>
      <c r="D37" s="479"/>
    </row>
    <row r="38" spans="1:4" ht="18" customHeight="1">
      <c r="A38" s="480" t="s">
        <v>1319</v>
      </c>
      <c r="B38" s="479"/>
      <c r="C38" s="479"/>
      <c r="D38" s="479"/>
    </row>
    <row r="39" spans="1:4" ht="18" customHeight="1">
      <c r="A39" s="480" t="s">
        <v>1320</v>
      </c>
      <c r="B39" s="479"/>
      <c r="C39" s="479"/>
      <c r="D39" s="479"/>
    </row>
    <row r="40" spans="1:4" ht="18" customHeight="1">
      <c r="A40" s="480" t="s">
        <v>1321</v>
      </c>
      <c r="B40" s="479"/>
      <c r="C40" s="479"/>
      <c r="D40" s="479"/>
    </row>
    <row r="41" spans="1:4" ht="18" customHeight="1">
      <c r="A41" s="480" t="s">
        <v>1322</v>
      </c>
      <c r="B41" s="479"/>
      <c r="C41" s="479"/>
      <c r="D41" s="479"/>
    </row>
    <row r="42" spans="1:4" ht="18" customHeight="1">
      <c r="A42" s="480" t="s">
        <v>1789</v>
      </c>
      <c r="B42" s="479"/>
      <c r="C42" s="479"/>
      <c r="D42" s="479"/>
    </row>
    <row r="43" spans="1:4" ht="18" customHeight="1">
      <c r="A43" s="480" t="s">
        <v>271</v>
      </c>
      <c r="B43" s="479"/>
      <c r="C43" s="479"/>
      <c r="D43" s="479"/>
    </row>
    <row r="44" spans="1:4" ht="18" customHeight="1">
      <c r="A44" s="480" t="s">
        <v>1323</v>
      </c>
      <c r="B44" s="479"/>
      <c r="C44" s="479"/>
      <c r="D44" s="479"/>
    </row>
    <row r="45" spans="1:4" ht="18" customHeight="1">
      <c r="A45" s="480" t="s">
        <v>1324</v>
      </c>
      <c r="B45" s="479"/>
      <c r="C45" s="479"/>
      <c r="D45" s="479"/>
    </row>
    <row r="46" spans="1:4" ht="18" customHeight="1">
      <c r="A46" s="480" t="s">
        <v>1325</v>
      </c>
      <c r="B46" s="479"/>
      <c r="C46" s="479"/>
      <c r="D46" s="479"/>
    </row>
    <row r="47" spans="1:4" ht="18" customHeight="1">
      <c r="A47" s="480" t="s">
        <v>1326</v>
      </c>
      <c r="B47" s="479"/>
      <c r="C47" s="479"/>
      <c r="D47" s="479"/>
    </row>
    <row r="48" spans="1:4" ht="18" customHeight="1" thickBot="1">
      <c r="A48" s="476" t="s">
        <v>1327</v>
      </c>
      <c r="B48" s="490"/>
      <c r="C48" s="490"/>
      <c r="D48" s="490"/>
    </row>
    <row r="49" spans="1:4" ht="18" customHeight="1" thickBot="1">
      <c r="A49" s="476" t="s">
        <v>1328</v>
      </c>
      <c r="B49" s="490"/>
      <c r="C49" s="490"/>
      <c r="D49" s="490"/>
    </row>
    <row r="50" spans="1:4" ht="18" customHeight="1" thickBot="1">
      <c r="A50" s="476" t="s">
        <v>1683</v>
      </c>
      <c r="B50" s="490"/>
      <c r="C50" s="490"/>
      <c r="D50" s="490"/>
    </row>
    <row r="51" spans="1:4" ht="18" customHeight="1" thickBot="1">
      <c r="A51" s="476" t="s">
        <v>1006</v>
      </c>
      <c r="B51" s="490"/>
      <c r="C51" s="490"/>
      <c r="D51" s="490"/>
    </row>
    <row r="52" spans="1:4" ht="18" customHeight="1" thickBot="1">
      <c r="A52" s="476" t="s">
        <v>682</v>
      </c>
      <c r="B52" s="490"/>
      <c r="C52" s="490"/>
      <c r="D52" s="490"/>
    </row>
    <row r="53" spans="1:4" ht="18" customHeight="1" thickBot="1">
      <c r="A53" s="476" t="s">
        <v>1684</v>
      </c>
      <c r="B53" s="490"/>
      <c r="C53" s="490"/>
      <c r="D53" s="490"/>
    </row>
    <row r="54" spans="1:4" ht="18" customHeight="1" thickBot="1">
      <c r="A54" s="476" t="s">
        <v>1329</v>
      </c>
      <c r="B54" s="490"/>
      <c r="C54" s="490"/>
      <c r="D54" s="490"/>
    </row>
    <row r="55" spans="1:4" ht="18" customHeight="1" thickBot="1">
      <c r="A55" s="476" t="s">
        <v>1685</v>
      </c>
      <c r="B55" s="490"/>
      <c r="C55" s="490"/>
      <c r="D55" s="491"/>
    </row>
    <row r="56" spans="1:4" ht="18" customHeight="1" thickBot="1">
      <c r="A56" s="476" t="s">
        <v>1686</v>
      </c>
      <c r="B56" s="490"/>
      <c r="C56" s="490"/>
      <c r="D56" s="490"/>
    </row>
    <row r="57" spans="1:4" ht="18" customHeight="1" thickBot="1">
      <c r="A57" s="476" t="s">
        <v>1012</v>
      </c>
      <c r="B57" s="490"/>
      <c r="C57" s="490"/>
      <c r="D57" s="490"/>
    </row>
    <row r="58" spans="1:4" ht="18" customHeight="1">
      <c r="A58" s="480" t="s">
        <v>683</v>
      </c>
      <c r="B58" s="479"/>
      <c r="C58" s="479"/>
      <c r="D58" s="479"/>
    </row>
    <row r="59" spans="1:4" ht="18" customHeight="1">
      <c r="A59" s="480" t="s">
        <v>1330</v>
      </c>
      <c r="B59" s="479"/>
      <c r="C59" s="479"/>
      <c r="D59" s="479"/>
    </row>
    <row r="60" spans="1:4" ht="18" customHeight="1">
      <c r="A60" s="480" t="s">
        <v>1331</v>
      </c>
      <c r="B60" s="479"/>
      <c r="C60" s="479"/>
      <c r="D60" s="479"/>
    </row>
    <row r="61" spans="1:4" ht="18" customHeight="1">
      <c r="A61" s="480" t="s">
        <v>1332</v>
      </c>
      <c r="B61" s="479"/>
      <c r="C61" s="479"/>
      <c r="D61" s="479"/>
    </row>
    <row r="62" spans="1:4" ht="18" customHeight="1">
      <c r="A62" s="480" t="s">
        <v>1333</v>
      </c>
      <c r="B62" s="479"/>
      <c r="C62" s="479"/>
      <c r="D62" s="479"/>
    </row>
    <row r="63" spans="1:4" ht="18" customHeight="1">
      <c r="A63" s="480" t="s">
        <v>1790</v>
      </c>
      <c r="B63" s="479"/>
      <c r="C63" s="479"/>
      <c r="D63" s="479"/>
    </row>
    <row r="64" spans="1:4" ht="18" customHeight="1">
      <c r="A64" s="480" t="s">
        <v>1334</v>
      </c>
      <c r="B64" s="479"/>
      <c r="C64" s="479"/>
      <c r="D64" s="479"/>
    </row>
    <row r="65" spans="1:4" ht="18" customHeight="1">
      <c r="A65" s="480" t="s">
        <v>1400</v>
      </c>
      <c r="B65" s="479"/>
      <c r="C65" s="479"/>
      <c r="D65" s="479"/>
    </row>
    <row r="66" spans="1:4" ht="18" customHeight="1">
      <c r="A66" s="480" t="s">
        <v>1335</v>
      </c>
      <c r="B66" s="479"/>
      <c r="C66" s="479"/>
      <c r="D66" s="479"/>
    </row>
    <row r="67" spans="1:4" ht="18" customHeight="1">
      <c r="A67" s="480" t="s">
        <v>1791</v>
      </c>
      <c r="B67" s="479"/>
      <c r="C67" s="479"/>
      <c r="D67" s="479"/>
    </row>
    <row r="68" spans="1:4" ht="18" customHeight="1">
      <c r="A68" s="480" t="s">
        <v>1336</v>
      </c>
      <c r="B68" s="479"/>
      <c r="C68" s="479"/>
      <c r="D68" s="479"/>
    </row>
    <row r="69" spans="1:4" ht="18" customHeight="1">
      <c r="A69" s="480" t="s">
        <v>1790</v>
      </c>
      <c r="B69" s="479"/>
      <c r="C69" s="479"/>
      <c r="D69" s="479"/>
    </row>
    <row r="70" spans="1:4" ht="18" customHeight="1">
      <c r="A70" s="480" t="s">
        <v>1334</v>
      </c>
      <c r="B70" s="479"/>
      <c r="C70" s="479"/>
      <c r="D70" s="479"/>
    </row>
    <row r="71" spans="1:4">
      <c r="A71" s="480" t="s">
        <v>1337</v>
      </c>
      <c r="B71" s="479"/>
      <c r="C71" s="479"/>
      <c r="D71" s="479"/>
    </row>
    <row r="72" spans="1:4" ht="20" thickBot="1">
      <c r="A72" s="480" t="s">
        <v>1401</v>
      </c>
      <c r="B72" s="479"/>
      <c r="C72" s="479"/>
      <c r="D72" s="479"/>
    </row>
    <row r="73" spans="1:4" ht="20" thickBot="1">
      <c r="A73" s="488" t="s">
        <v>1338</v>
      </c>
      <c r="B73" s="489"/>
      <c r="C73" s="489"/>
      <c r="D73" s="489"/>
    </row>
    <row r="74" spans="1:4" ht="20" thickBot="1">
      <c r="A74" s="476" t="s">
        <v>1028</v>
      </c>
      <c r="B74" s="490"/>
      <c r="C74" s="490"/>
      <c r="D74" s="490"/>
    </row>
  </sheetData>
  <mergeCells count="4">
    <mergeCell ref="A2:D2"/>
    <mergeCell ref="B3:D3"/>
    <mergeCell ref="A4:A5"/>
    <mergeCell ref="B4:C4"/>
  </mergeCells>
  <phoneticPr fontId="6" type="noConversion"/>
  <pageMargins left="0.7" right="0.7" top="0.75" bottom="0.75" header="0.3" footer="0.3"/>
  <pageSetup paperSize="9" scale="9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工作表79">
    <tabColor rgb="FF00B0F0"/>
    <pageSetUpPr fitToPage="1"/>
  </sheetPr>
  <dimension ref="A1:G26"/>
  <sheetViews>
    <sheetView zoomScale="115" zoomScaleNormal="115" workbookViewId="0">
      <selection sqref="A1:F1"/>
    </sheetView>
  </sheetViews>
  <sheetFormatPr defaultColWidth="9" defaultRowHeight="17"/>
  <cols>
    <col min="1" max="1" width="9" style="921" customWidth="1"/>
    <col min="2" max="2" width="8.36328125" style="921" customWidth="1"/>
    <col min="3" max="3" width="15.08984375" style="921" customWidth="1"/>
    <col min="4" max="4" width="13.453125" style="921" customWidth="1"/>
    <col min="5" max="5" width="15.6328125" style="921" customWidth="1"/>
    <col min="6" max="6" width="18" style="921" customWidth="1"/>
    <col min="7" max="16384" width="9" style="921"/>
  </cols>
  <sheetData>
    <row r="1" spans="1:7" s="31" customFormat="1" ht="21.5">
      <c r="A1" s="792" t="str">
        <f>受檢機構</f>
        <v>ＯＯＯ產物保險公司</v>
      </c>
      <c r="B1" s="792"/>
      <c r="C1" s="792"/>
      <c r="D1" s="792"/>
      <c r="E1" s="792"/>
      <c r="F1" s="792"/>
      <c r="G1" s="647"/>
    </row>
    <row r="2" spans="1:7" s="648" customFormat="1" ht="14.5">
      <c r="A2" s="871">
        <f>基準日</f>
        <v>46203</v>
      </c>
      <c r="B2" s="871"/>
      <c r="C2" s="871"/>
      <c r="D2" s="871"/>
      <c r="E2" s="871"/>
      <c r="F2" s="871"/>
    </row>
    <row r="3" spans="1:7" ht="19.5">
      <c r="A3" s="890" t="s">
        <v>694</v>
      </c>
      <c r="B3" s="890"/>
      <c r="C3" s="890"/>
      <c r="D3" s="890"/>
      <c r="E3" s="890"/>
      <c r="F3" s="890"/>
    </row>
    <row r="4" spans="1:7" ht="17.5" thickBot="1">
      <c r="A4" s="921" t="s">
        <v>1855</v>
      </c>
    </row>
    <row r="5" spans="1:7" ht="34.5" thickBot="1">
      <c r="A5" s="986" t="s">
        <v>120</v>
      </c>
      <c r="B5" s="987" t="s">
        <v>33</v>
      </c>
      <c r="C5" s="987" t="s">
        <v>203</v>
      </c>
      <c r="D5" s="987" t="s">
        <v>202</v>
      </c>
      <c r="E5" s="987" t="s">
        <v>201</v>
      </c>
      <c r="F5" s="937" t="s">
        <v>200</v>
      </c>
    </row>
    <row r="6" spans="1:7" ht="24.75" customHeight="1" thickBot="1">
      <c r="A6" s="977"/>
      <c r="B6" s="978"/>
      <c r="C6" s="978"/>
      <c r="D6" s="978"/>
      <c r="E6" s="978"/>
      <c r="F6" s="978"/>
    </row>
    <row r="7" spans="1:7" ht="24.75" customHeight="1" thickBot="1">
      <c r="A7" s="977"/>
      <c r="B7" s="978"/>
      <c r="C7" s="978"/>
      <c r="D7" s="978"/>
      <c r="E7" s="978"/>
      <c r="F7" s="978"/>
    </row>
    <row r="8" spans="1:7" ht="24.75" customHeight="1" thickBot="1">
      <c r="A8" s="977"/>
      <c r="B8" s="978"/>
      <c r="C8" s="978"/>
      <c r="D8" s="978"/>
      <c r="E8" s="978"/>
      <c r="F8" s="978"/>
    </row>
    <row r="9" spans="1:7" ht="24.75" customHeight="1" thickBot="1">
      <c r="A9" s="977"/>
      <c r="B9" s="978"/>
      <c r="C9" s="978"/>
      <c r="D9" s="978"/>
      <c r="E9" s="978"/>
      <c r="F9" s="978"/>
    </row>
    <row r="10" spans="1:7" ht="24.75" customHeight="1" thickBot="1">
      <c r="A10" s="977"/>
      <c r="B10" s="978"/>
      <c r="C10" s="978"/>
      <c r="D10" s="978"/>
      <c r="E10" s="978"/>
      <c r="F10" s="978"/>
    </row>
    <row r="11" spans="1:7" ht="24.75" customHeight="1" thickBot="1">
      <c r="A11" s="977"/>
      <c r="B11" s="978"/>
      <c r="C11" s="978"/>
      <c r="D11" s="978"/>
      <c r="E11" s="978"/>
      <c r="F11" s="978"/>
    </row>
    <row r="12" spans="1:7" ht="24.75" customHeight="1" thickBot="1">
      <c r="A12" s="977"/>
      <c r="B12" s="978"/>
      <c r="C12" s="978"/>
      <c r="D12" s="978"/>
      <c r="E12" s="978"/>
      <c r="F12" s="978"/>
    </row>
    <row r="13" spans="1:7" ht="24.75" customHeight="1" thickBot="1">
      <c r="A13" s="977"/>
      <c r="B13" s="978"/>
      <c r="C13" s="978"/>
      <c r="D13" s="978"/>
      <c r="E13" s="978"/>
      <c r="F13" s="978"/>
    </row>
    <row r="14" spans="1:7" ht="24.75" customHeight="1" thickBot="1">
      <c r="A14" s="977"/>
      <c r="B14" s="978"/>
      <c r="C14" s="978"/>
      <c r="D14" s="978"/>
      <c r="E14" s="978"/>
      <c r="F14" s="978"/>
    </row>
    <row r="15" spans="1:7" ht="24.75" customHeight="1" thickBot="1">
      <c r="A15" s="977"/>
      <c r="B15" s="978"/>
      <c r="C15" s="978"/>
      <c r="D15" s="978"/>
      <c r="E15" s="978"/>
      <c r="F15" s="978"/>
    </row>
    <row r="16" spans="1:7" ht="24.75" customHeight="1" thickBot="1">
      <c r="A16" s="977"/>
      <c r="B16" s="978"/>
      <c r="C16" s="978"/>
      <c r="D16" s="978"/>
      <c r="E16" s="978"/>
      <c r="F16" s="978"/>
    </row>
    <row r="17" spans="1:6" ht="24.75" customHeight="1" thickBot="1">
      <c r="A17" s="977"/>
      <c r="B17" s="978"/>
      <c r="C17" s="978"/>
      <c r="D17" s="978"/>
      <c r="E17" s="978"/>
      <c r="F17" s="978"/>
    </row>
    <row r="18" spans="1:6" ht="24.75" customHeight="1" thickBot="1">
      <c r="A18" s="977"/>
      <c r="B18" s="978"/>
      <c r="C18" s="978"/>
      <c r="D18" s="978"/>
      <c r="E18" s="978"/>
      <c r="F18" s="978"/>
    </row>
    <row r="19" spans="1:6" ht="24.75" customHeight="1" thickBot="1">
      <c r="A19" s="977"/>
      <c r="B19" s="978"/>
      <c r="C19" s="978"/>
      <c r="D19" s="978"/>
      <c r="E19" s="978"/>
      <c r="F19" s="978"/>
    </row>
    <row r="20" spans="1:6" ht="24.75" customHeight="1" thickBot="1">
      <c r="A20" s="977"/>
      <c r="B20" s="978"/>
      <c r="C20" s="978"/>
      <c r="D20" s="978"/>
      <c r="E20" s="978"/>
      <c r="F20" s="978"/>
    </row>
    <row r="21" spans="1:6" ht="24.75" customHeight="1" thickBot="1">
      <c r="A21" s="977"/>
      <c r="B21" s="978"/>
      <c r="C21" s="978"/>
      <c r="D21" s="978"/>
      <c r="E21" s="978"/>
      <c r="F21" s="978"/>
    </row>
    <row r="22" spans="1:6" ht="24.75" customHeight="1" thickBot="1">
      <c r="A22" s="977"/>
      <c r="B22" s="978"/>
      <c r="C22" s="978"/>
      <c r="D22" s="978"/>
      <c r="E22" s="978"/>
      <c r="F22" s="978"/>
    </row>
    <row r="23" spans="1:6" ht="24.75" customHeight="1" thickBot="1">
      <c r="A23" s="977"/>
      <c r="B23" s="978"/>
      <c r="C23" s="978"/>
      <c r="D23" s="978"/>
      <c r="E23" s="978"/>
      <c r="F23" s="978"/>
    </row>
    <row r="24" spans="1:6" ht="24.75" customHeight="1" thickBot="1">
      <c r="A24" s="977"/>
      <c r="B24" s="978"/>
      <c r="C24" s="978"/>
      <c r="D24" s="978"/>
      <c r="E24" s="978"/>
      <c r="F24" s="978"/>
    </row>
    <row r="25" spans="1:6">
      <c r="A25" s="988" t="s">
        <v>199</v>
      </c>
    </row>
    <row r="26" spans="1:6">
      <c r="A26" s="921" t="s">
        <v>1851</v>
      </c>
    </row>
  </sheetData>
  <mergeCells count="3">
    <mergeCell ref="A3:F3"/>
    <mergeCell ref="A1:F1"/>
    <mergeCell ref="A2:F2"/>
  </mergeCells>
  <phoneticPr fontId="6"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工作表17">
    <tabColor rgb="FFFFC000"/>
    <pageSetUpPr fitToPage="1"/>
  </sheetPr>
  <dimension ref="A1:I46"/>
  <sheetViews>
    <sheetView zoomScale="75" zoomScaleNormal="75" workbookViewId="0">
      <selection sqref="A1:H1"/>
    </sheetView>
  </sheetViews>
  <sheetFormatPr defaultColWidth="9" defaultRowHeight="40.25" customHeight="1"/>
  <cols>
    <col min="1" max="1" width="2.6328125" style="185" customWidth="1"/>
    <col min="2" max="2" width="42.1796875" style="185" bestFit="1" customWidth="1"/>
    <col min="3" max="3" width="26.90625" style="185" customWidth="1"/>
    <col min="4" max="4" width="8.90625" style="187" customWidth="1"/>
    <col min="5" max="5" width="25.26953125" style="185" customWidth="1"/>
    <col min="6" max="6" width="17.36328125" style="185" customWidth="1"/>
    <col min="7" max="7" width="27.36328125" style="185" customWidth="1"/>
    <col min="8" max="8" width="19.6328125" style="185" customWidth="1"/>
    <col min="9" max="9" width="10.453125" style="185" bestFit="1" customWidth="1"/>
    <col min="10" max="16384" width="9" style="185"/>
  </cols>
  <sheetData>
    <row r="1" spans="1:9" s="3" customFormat="1" ht="17.75" customHeight="1">
      <c r="A1" s="678"/>
      <c r="B1" s="679"/>
      <c r="C1" s="680"/>
      <c r="D1" s="680"/>
      <c r="E1" s="680"/>
      <c r="F1" s="681"/>
      <c r="G1" s="681"/>
      <c r="H1" s="681"/>
    </row>
    <row r="2" spans="1:9" ht="19.5">
      <c r="B2" s="186"/>
      <c r="C2" s="682" t="s">
        <v>300</v>
      </c>
      <c r="D2" s="682"/>
      <c r="E2" s="682"/>
      <c r="F2" s="683"/>
    </row>
    <row r="3" spans="1:9" ht="19.5">
      <c r="G3" s="684" t="s">
        <v>299</v>
      </c>
      <c r="H3" s="684"/>
    </row>
    <row r="4" spans="1:9" ht="19.5">
      <c r="B4" s="685" t="s">
        <v>266</v>
      </c>
      <c r="C4" s="687" t="str">
        <f>+TEXT(基準日,"ee")&amp;".1.1～"&amp; TEXT(基準日,"ee")&amp;"."&amp; TEXT(基準日,"mm")&amp;"."&amp; TEXT(基準日,"dd")</f>
        <v>115.1.1～115.06.30</v>
      </c>
      <c r="D4" s="688"/>
      <c r="E4" s="689" t="str">
        <f>+TEXT(基準日,"ee")-1&amp;"年度"</f>
        <v>114年度</v>
      </c>
      <c r="F4" s="690"/>
      <c r="G4" s="689" t="str">
        <f>+TEXT(基準日,"ee")-2&amp;"年度"</f>
        <v>113年度</v>
      </c>
      <c r="H4" s="690"/>
    </row>
    <row r="5" spans="1:9" ht="19.5">
      <c r="B5" s="686"/>
      <c r="C5" s="188" t="s">
        <v>264</v>
      </c>
      <c r="D5" s="188" t="s">
        <v>5</v>
      </c>
      <c r="E5" s="188" t="s">
        <v>265</v>
      </c>
      <c r="F5" s="189" t="s">
        <v>5</v>
      </c>
      <c r="G5" s="188" t="s">
        <v>264</v>
      </c>
      <c r="H5" s="188" t="s">
        <v>5</v>
      </c>
    </row>
    <row r="6" spans="1:9" ht="19.5">
      <c r="B6" s="190" t="s">
        <v>16</v>
      </c>
      <c r="C6" s="191"/>
      <c r="D6" s="191"/>
      <c r="E6" s="191"/>
      <c r="F6" s="192"/>
      <c r="G6" s="191"/>
      <c r="H6" s="191"/>
    </row>
    <row r="7" spans="1:9" ht="19.5">
      <c r="B7" s="190" t="s">
        <v>298</v>
      </c>
      <c r="C7" s="341"/>
      <c r="D7" s="342"/>
      <c r="E7" s="341"/>
      <c r="F7" s="342"/>
      <c r="G7" s="341"/>
      <c r="H7" s="342"/>
      <c r="I7" s="193"/>
    </row>
    <row r="8" spans="1:9" ht="19.5">
      <c r="B8" s="190" t="s">
        <v>297</v>
      </c>
      <c r="C8" s="341"/>
      <c r="D8" s="342"/>
      <c r="E8" s="341"/>
      <c r="F8" s="342"/>
      <c r="G8" s="341"/>
      <c r="H8" s="342"/>
      <c r="I8" s="193"/>
    </row>
    <row r="9" spans="1:9" ht="19.5">
      <c r="B9" s="190" t="s">
        <v>296</v>
      </c>
      <c r="C9" s="341"/>
      <c r="D9" s="342"/>
      <c r="E9" s="341"/>
      <c r="F9" s="342"/>
      <c r="G9" s="341"/>
      <c r="H9" s="342"/>
      <c r="I9" s="193"/>
    </row>
    <row r="10" spans="1:9" ht="19.5">
      <c r="B10" s="190" t="s">
        <v>295</v>
      </c>
      <c r="C10" s="341"/>
      <c r="D10" s="342"/>
      <c r="E10" s="341"/>
      <c r="F10" s="342"/>
      <c r="G10" s="341"/>
      <c r="H10" s="342"/>
      <c r="I10" s="193"/>
    </row>
    <row r="11" spans="1:9" ht="19.5">
      <c r="B11" s="190" t="s">
        <v>294</v>
      </c>
      <c r="C11" s="341"/>
      <c r="D11" s="342"/>
      <c r="E11" s="341"/>
      <c r="F11" s="342"/>
      <c r="G11" s="341"/>
      <c r="H11" s="342"/>
      <c r="I11" s="193"/>
    </row>
    <row r="12" spans="1:9" ht="19.5">
      <c r="B12" s="190" t="s">
        <v>293</v>
      </c>
      <c r="C12" s="341"/>
      <c r="D12" s="342"/>
      <c r="E12" s="341"/>
      <c r="F12" s="342"/>
      <c r="G12" s="341"/>
      <c r="H12" s="342"/>
      <c r="I12" s="193"/>
    </row>
    <row r="13" spans="1:9" ht="19.5">
      <c r="B13" s="339" t="s">
        <v>292</v>
      </c>
      <c r="C13" s="341"/>
      <c r="D13" s="342"/>
      <c r="E13" s="341"/>
      <c r="F13" s="342"/>
      <c r="G13" s="341"/>
      <c r="H13" s="342"/>
      <c r="I13" s="193"/>
    </row>
    <row r="14" spans="1:9" ht="19.5">
      <c r="B14" s="339" t="s">
        <v>291</v>
      </c>
      <c r="C14" s="341"/>
      <c r="D14" s="342"/>
      <c r="E14" s="341"/>
      <c r="F14" s="342"/>
      <c r="G14" s="341"/>
      <c r="H14" s="342"/>
      <c r="I14" s="193"/>
    </row>
    <row r="15" spans="1:9" ht="19.5">
      <c r="B15" s="339" t="s">
        <v>1792</v>
      </c>
      <c r="C15" s="341"/>
      <c r="D15" s="342"/>
      <c r="E15" s="341"/>
      <c r="F15" s="342"/>
      <c r="G15" s="341"/>
      <c r="H15" s="342"/>
      <c r="I15" s="193"/>
    </row>
    <row r="16" spans="1:9" ht="19.5">
      <c r="B16" s="340" t="s">
        <v>15</v>
      </c>
      <c r="C16" s="341"/>
      <c r="D16" s="342"/>
      <c r="E16" s="341"/>
      <c r="F16" s="342"/>
      <c r="G16" s="341"/>
      <c r="H16" s="342"/>
      <c r="I16" s="193"/>
    </row>
    <row r="17" spans="2:9" ht="19.5">
      <c r="B17" s="190" t="s">
        <v>290</v>
      </c>
      <c r="C17" s="341"/>
      <c r="D17" s="342"/>
      <c r="E17" s="341"/>
      <c r="F17" s="342"/>
      <c r="G17" s="341"/>
      <c r="H17" s="342"/>
      <c r="I17" s="193"/>
    </row>
    <row r="18" spans="2:9" ht="19.5">
      <c r="B18" s="190" t="s">
        <v>289</v>
      </c>
      <c r="C18" s="341"/>
      <c r="D18" s="342"/>
      <c r="E18" s="341"/>
      <c r="F18" s="342"/>
      <c r="G18" s="341"/>
      <c r="H18" s="342"/>
      <c r="I18" s="193"/>
    </row>
    <row r="19" spans="2:9" ht="19.5">
      <c r="B19" s="190" t="s">
        <v>288</v>
      </c>
      <c r="C19" s="341"/>
      <c r="D19" s="342"/>
      <c r="E19" s="341"/>
      <c r="F19" s="342"/>
      <c r="G19" s="341"/>
      <c r="H19" s="342"/>
      <c r="I19" s="193"/>
    </row>
    <row r="20" spans="2:9" ht="19.5">
      <c r="B20" s="190" t="s">
        <v>287</v>
      </c>
      <c r="C20" s="341"/>
      <c r="D20" s="342"/>
      <c r="E20" s="341"/>
      <c r="F20" s="342"/>
      <c r="G20" s="341"/>
      <c r="H20" s="342"/>
      <c r="I20" s="193"/>
    </row>
    <row r="21" spans="2:9" ht="19.5">
      <c r="B21" s="190" t="s">
        <v>286</v>
      </c>
      <c r="C21" s="341"/>
      <c r="D21" s="342"/>
      <c r="E21" s="341"/>
      <c r="F21" s="342"/>
      <c r="G21" s="341"/>
      <c r="H21" s="342"/>
      <c r="I21" s="193"/>
    </row>
    <row r="22" spans="2:9" ht="19.5">
      <c r="B22" s="190" t="s">
        <v>285</v>
      </c>
      <c r="C22" s="341"/>
      <c r="D22" s="342"/>
      <c r="E22" s="341"/>
      <c r="F22" s="342"/>
      <c r="G22" s="341"/>
      <c r="H22" s="342"/>
      <c r="I22" s="193"/>
    </row>
    <row r="23" spans="2:9" ht="19.5">
      <c r="B23" s="190" t="s">
        <v>284</v>
      </c>
      <c r="C23" s="341"/>
      <c r="D23" s="342"/>
      <c r="E23" s="341"/>
      <c r="F23" s="342"/>
      <c r="G23" s="341"/>
      <c r="H23" s="342"/>
      <c r="I23" s="193"/>
    </row>
    <row r="24" spans="2:9" ht="19.5">
      <c r="B24" s="190" t="s">
        <v>14</v>
      </c>
      <c r="C24" s="341"/>
      <c r="D24" s="342"/>
      <c r="E24" s="341"/>
      <c r="F24" s="342"/>
      <c r="G24" s="341"/>
      <c r="H24" s="342"/>
      <c r="I24" s="193"/>
    </row>
    <row r="25" spans="2:9" ht="19.5">
      <c r="B25" s="338" t="s">
        <v>1277</v>
      </c>
      <c r="C25" s="341"/>
      <c r="D25" s="342"/>
      <c r="E25" s="341"/>
      <c r="F25" s="342"/>
      <c r="G25" s="341"/>
      <c r="H25" s="342"/>
      <c r="I25" s="193"/>
    </row>
    <row r="26" spans="2:9" ht="19.5">
      <c r="B26" s="190" t="s">
        <v>1275</v>
      </c>
      <c r="C26" s="343"/>
      <c r="D26" s="344"/>
      <c r="E26" s="343"/>
      <c r="F26" s="344"/>
      <c r="G26" s="343"/>
      <c r="H26" s="344"/>
      <c r="I26" s="193"/>
    </row>
    <row r="27" spans="2:9" ht="19.5">
      <c r="B27" s="190" t="s">
        <v>1276</v>
      </c>
      <c r="C27" s="343"/>
      <c r="D27" s="344"/>
      <c r="E27" s="343"/>
      <c r="F27" s="344"/>
      <c r="G27" s="343"/>
      <c r="H27" s="344"/>
      <c r="I27" s="193"/>
    </row>
    <row r="28" spans="2:9" ht="19.5">
      <c r="B28" s="190" t="s">
        <v>1273</v>
      </c>
      <c r="C28" s="343"/>
      <c r="D28" s="344"/>
      <c r="E28" s="343"/>
      <c r="F28" s="344"/>
      <c r="G28" s="343"/>
      <c r="H28" s="344"/>
      <c r="I28" s="193"/>
    </row>
    <row r="29" spans="2:9" ht="19.5">
      <c r="B29" s="338" t="s">
        <v>1274</v>
      </c>
      <c r="C29" s="343"/>
      <c r="D29" s="344"/>
      <c r="E29" s="343"/>
      <c r="F29" s="344"/>
      <c r="G29" s="343"/>
      <c r="H29" s="344"/>
      <c r="I29" s="193"/>
    </row>
    <row r="30" spans="2:9" ht="19.5">
      <c r="B30" s="190" t="s">
        <v>11</v>
      </c>
      <c r="C30" s="343"/>
      <c r="D30" s="344"/>
      <c r="E30" s="343"/>
      <c r="F30" s="344"/>
      <c r="G30" s="343"/>
      <c r="H30" s="344"/>
      <c r="I30" s="193"/>
    </row>
    <row r="31" spans="2:9" ht="19.5">
      <c r="B31" s="190" t="s">
        <v>13</v>
      </c>
      <c r="C31" s="343"/>
      <c r="D31" s="344"/>
      <c r="E31" s="343"/>
      <c r="F31" s="344"/>
      <c r="G31" s="343"/>
      <c r="H31" s="344"/>
      <c r="I31" s="193"/>
    </row>
    <row r="32" spans="2:9" ht="19.5">
      <c r="B32" s="190" t="s">
        <v>283</v>
      </c>
      <c r="C32" s="343"/>
      <c r="D32" s="344"/>
      <c r="E32" s="343"/>
      <c r="F32" s="344"/>
      <c r="G32" s="343"/>
      <c r="H32" s="344"/>
      <c r="I32" s="193"/>
    </row>
    <row r="33" spans="2:9" ht="19.5">
      <c r="B33" s="190" t="s">
        <v>282</v>
      </c>
      <c r="C33" s="343"/>
      <c r="D33" s="344"/>
      <c r="E33" s="343"/>
      <c r="F33" s="344"/>
      <c r="G33" s="343"/>
      <c r="H33" s="344"/>
      <c r="I33" s="193"/>
    </row>
    <row r="34" spans="2:9" ht="19.5">
      <c r="B34" s="190" t="s">
        <v>281</v>
      </c>
      <c r="C34" s="343"/>
      <c r="D34" s="344"/>
      <c r="E34" s="343"/>
      <c r="F34" s="344"/>
      <c r="G34" s="343"/>
      <c r="H34" s="344"/>
      <c r="I34" s="193"/>
    </row>
    <row r="35" spans="2:9" ht="19.5">
      <c r="B35" s="190" t="s">
        <v>280</v>
      </c>
      <c r="C35" s="343"/>
      <c r="D35" s="344"/>
      <c r="E35" s="343"/>
      <c r="F35" s="344"/>
      <c r="G35" s="343"/>
      <c r="H35" s="344"/>
      <c r="I35" s="193"/>
    </row>
    <row r="36" spans="2:9" ht="19.5">
      <c r="B36" s="190" t="s">
        <v>12</v>
      </c>
      <c r="C36" s="343"/>
      <c r="D36" s="344"/>
      <c r="E36" s="343"/>
      <c r="F36" s="344"/>
      <c r="G36" s="343"/>
      <c r="H36" s="344"/>
      <c r="I36" s="193"/>
    </row>
    <row r="37" spans="2:9" ht="19.5">
      <c r="B37" s="190" t="s">
        <v>1278</v>
      </c>
      <c r="C37" s="343"/>
      <c r="D37" s="344"/>
      <c r="E37" s="343"/>
      <c r="F37" s="344"/>
      <c r="G37" s="343"/>
      <c r="H37" s="344"/>
      <c r="I37" s="193"/>
    </row>
    <row r="38" spans="2:9" ht="19.5">
      <c r="B38" s="190" t="s">
        <v>10</v>
      </c>
      <c r="C38" s="343"/>
      <c r="D38" s="344"/>
      <c r="E38" s="343"/>
      <c r="F38" s="344"/>
      <c r="G38" s="343"/>
      <c r="H38" s="344"/>
      <c r="I38" s="193"/>
    </row>
    <row r="39" spans="2:9" ht="19.5">
      <c r="B39" s="190" t="s">
        <v>279</v>
      </c>
      <c r="C39" s="343"/>
      <c r="D39" s="344"/>
      <c r="E39" s="343"/>
      <c r="F39" s="344"/>
      <c r="G39" s="343"/>
      <c r="H39" s="344"/>
      <c r="I39" s="193"/>
    </row>
    <row r="40" spans="2:9" ht="19.5">
      <c r="B40" s="190" t="s">
        <v>278</v>
      </c>
      <c r="C40" s="343"/>
      <c r="D40" s="344"/>
      <c r="E40" s="343"/>
      <c r="F40" s="344"/>
      <c r="G40" s="343"/>
      <c r="H40" s="344"/>
      <c r="I40" s="193"/>
    </row>
    <row r="41" spans="2:9" ht="19.5">
      <c r="B41" s="190" t="s">
        <v>1687</v>
      </c>
      <c r="C41" s="343"/>
      <c r="D41" s="344"/>
      <c r="E41" s="343"/>
      <c r="F41" s="344"/>
      <c r="G41" s="343"/>
      <c r="H41" s="344"/>
      <c r="I41" s="193"/>
    </row>
    <row r="42" spans="2:9" ht="19.5">
      <c r="B42" s="194" t="s">
        <v>277</v>
      </c>
      <c r="C42" s="7"/>
      <c r="D42" s="195"/>
      <c r="E42" s="7"/>
      <c r="F42" s="195"/>
      <c r="G42" s="7"/>
      <c r="H42" s="195"/>
    </row>
    <row r="43" spans="2:9" ht="22.5" customHeight="1">
      <c r="B43" s="674" t="s">
        <v>9</v>
      </c>
      <c r="C43" s="675"/>
      <c r="D43" s="675"/>
      <c r="E43" s="675"/>
      <c r="F43" s="675"/>
      <c r="G43" s="675"/>
      <c r="H43" s="675"/>
    </row>
    <row r="44" spans="2:9" ht="20.25" customHeight="1">
      <c r="B44" s="674" t="s">
        <v>276</v>
      </c>
      <c r="C44" s="675"/>
      <c r="D44" s="675"/>
      <c r="E44" s="675"/>
      <c r="F44" s="675"/>
      <c r="G44" s="675"/>
      <c r="H44" s="675"/>
    </row>
    <row r="45" spans="2:9" ht="20.25" customHeight="1">
      <c r="B45" s="196"/>
      <c r="C45" s="197"/>
      <c r="D45" s="198" t="s">
        <v>275</v>
      </c>
      <c r="E45" s="197"/>
      <c r="F45" s="197" t="s">
        <v>274</v>
      </c>
      <c r="G45" s="197"/>
      <c r="H45" s="197"/>
    </row>
    <row r="46" spans="2:9" ht="23.4" customHeight="1">
      <c r="B46" s="676"/>
      <c r="C46" s="677"/>
      <c r="D46" s="677"/>
      <c r="E46" s="677"/>
      <c r="F46" s="677"/>
      <c r="G46" s="677"/>
      <c r="H46" s="677"/>
    </row>
  </sheetData>
  <mergeCells count="10">
    <mergeCell ref="B43:H43"/>
    <mergeCell ref="B44:H44"/>
    <mergeCell ref="B46:H46"/>
    <mergeCell ref="A1:H1"/>
    <mergeCell ref="C2:F2"/>
    <mergeCell ref="G3:H3"/>
    <mergeCell ref="B4:B5"/>
    <mergeCell ref="C4:D4"/>
    <mergeCell ref="E4:F4"/>
    <mergeCell ref="G4:H4"/>
  </mergeCells>
  <phoneticPr fontId="6" type="noConversion"/>
  <printOptions horizontalCentered="1"/>
  <pageMargins left="0.23622047244094491" right="0.23622047244094491" top="1.1417322834645669" bottom="0.6692913385826772" header="0.27559055118110237" footer="0.51181102362204722"/>
  <pageSetup paperSize="9" scale="58" fitToHeight="0" orientation="portrait" r:id="rId1"/>
  <headerFooter alignWithMargins="0">
    <oddFooter>&amp;L&amp;F&amp;C&amp;"標楷體,標準"&amp;10第 &amp;P 頁，共 &amp;N 頁&amp;R&amp;A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11">
    <tabColor rgb="FFFFC000"/>
    <pageSetUpPr fitToPage="1"/>
  </sheetPr>
  <dimension ref="A1:E11"/>
  <sheetViews>
    <sheetView zoomScale="90" zoomScaleNormal="90" workbookViewId="0">
      <selection sqref="A1:XFD1048576"/>
    </sheetView>
  </sheetViews>
  <sheetFormatPr defaultColWidth="8.90625" defaultRowHeight="19.5"/>
  <cols>
    <col min="1" max="1" width="9.6328125" style="578" customWidth="1"/>
    <col min="2" max="2" width="23.90625" style="578" customWidth="1"/>
    <col min="3" max="3" width="15.81640625" style="184" customWidth="1"/>
    <col min="4" max="4" width="16.36328125" style="184" customWidth="1"/>
    <col min="5" max="5" width="18.54296875" style="184" customWidth="1"/>
    <col min="6" max="16384" width="8.90625" style="184"/>
  </cols>
  <sheetData>
    <row r="1" spans="1:5" ht="20" thickBot="1">
      <c r="A1" s="578" t="s">
        <v>1416</v>
      </c>
    </row>
    <row r="2" spans="1:5" ht="20" thickBot="1">
      <c r="A2" s="695" t="s">
        <v>1793</v>
      </c>
      <c r="B2" s="696"/>
      <c r="C2" s="569" t="s">
        <v>1794</v>
      </c>
      <c r="D2" s="570" t="s">
        <v>1411</v>
      </c>
      <c r="E2" s="571" t="s">
        <v>1795</v>
      </c>
    </row>
    <row r="3" spans="1:5" ht="20" thickBot="1">
      <c r="A3" s="697"/>
      <c r="B3" s="698"/>
      <c r="C3" s="572" t="s">
        <v>1409</v>
      </c>
      <c r="D3" s="573" t="s">
        <v>1413</v>
      </c>
      <c r="E3" s="574" t="s">
        <v>1414</v>
      </c>
    </row>
    <row r="4" spans="1:5" ht="20" thickBot="1">
      <c r="A4" s="691" t="s">
        <v>1408</v>
      </c>
      <c r="B4" s="575" t="s">
        <v>1403</v>
      </c>
      <c r="C4" s="576"/>
      <c r="D4" s="576"/>
      <c r="E4" s="577"/>
    </row>
    <row r="5" spans="1:5" ht="20" thickBot="1">
      <c r="A5" s="692"/>
      <c r="B5" s="575" t="s">
        <v>1796</v>
      </c>
      <c r="C5" s="576"/>
      <c r="D5" s="576"/>
      <c r="E5" s="577"/>
    </row>
    <row r="6" spans="1:5" ht="20" thickBot="1">
      <c r="A6" s="692"/>
      <c r="B6" s="575" t="s">
        <v>1404</v>
      </c>
      <c r="C6" s="576"/>
      <c r="D6" s="576"/>
      <c r="E6" s="577"/>
    </row>
    <row r="7" spans="1:5" ht="20" thickBot="1">
      <c r="A7" s="693"/>
      <c r="B7" s="575" t="s">
        <v>1405</v>
      </c>
      <c r="C7" s="576"/>
      <c r="D7" s="576"/>
      <c r="E7" s="577"/>
    </row>
    <row r="8" spans="1:5" ht="20" thickBot="1">
      <c r="A8" s="693"/>
      <c r="B8" s="575" t="s">
        <v>1406</v>
      </c>
      <c r="C8" s="576"/>
      <c r="D8" s="576"/>
      <c r="E8" s="577"/>
    </row>
    <row r="9" spans="1:5" ht="20" thickBot="1">
      <c r="A9" s="694"/>
      <c r="B9" s="575" t="s">
        <v>1797</v>
      </c>
      <c r="C9" s="576"/>
      <c r="D9" s="576"/>
      <c r="E9" s="577"/>
    </row>
    <row r="11" spans="1:5" s="564" customFormat="1" ht="17">
      <c r="A11" s="170" t="s">
        <v>1415</v>
      </c>
      <c r="B11" s="170"/>
    </row>
  </sheetData>
  <mergeCells count="2">
    <mergeCell ref="A4:A9"/>
    <mergeCell ref="A2:B3"/>
  </mergeCells>
  <phoneticPr fontId="6" type="noConversion"/>
  <printOptions horizontalCentered="1"/>
  <pageMargins left="0.23622047244094491" right="0.23622047244094491" top="1.1417322834645669" bottom="0.6692913385826772" header="0.27559055118110237" footer="0.51181102362204722"/>
  <pageSetup paperSize="9" fitToHeight="0" orientation="portrait" r:id="rId1"/>
  <headerFooter alignWithMargins="0">
    <oddFooter>&amp;L&amp;F&amp;C&amp;"標楷體,標準"&amp;10第 &amp;P 頁，共 &amp;N 頁&amp;R&amp;A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12">
    <tabColor rgb="FFFFC000"/>
    <pageSetUpPr fitToPage="1"/>
  </sheetPr>
  <dimension ref="B1:L12"/>
  <sheetViews>
    <sheetView zoomScaleNormal="100" workbookViewId="0">
      <selection activeCell="B1" sqref="B1:L14"/>
    </sheetView>
  </sheetViews>
  <sheetFormatPr defaultColWidth="8.81640625" defaultRowHeight="19.5"/>
  <cols>
    <col min="1" max="1" width="8.81640625" style="184"/>
    <col min="2" max="2" width="26.90625" style="184" customWidth="1"/>
    <col min="3" max="3" width="14.36328125" style="184" customWidth="1"/>
    <col min="4" max="4" width="14.81640625" style="184" customWidth="1"/>
    <col min="5" max="9" width="8.81640625" style="184"/>
    <col min="10" max="10" width="19" style="184" customWidth="1"/>
    <col min="11" max="11" width="18.08984375" style="184" customWidth="1"/>
    <col min="12" max="16384" width="8.81640625" style="184"/>
  </cols>
  <sheetData>
    <row r="1" spans="2:12" ht="20" thickBot="1">
      <c r="B1" s="564"/>
      <c r="C1" s="564"/>
      <c r="D1" s="564"/>
      <c r="E1" s="564"/>
      <c r="F1" s="564"/>
      <c r="G1" s="564"/>
      <c r="H1" s="564"/>
      <c r="I1" s="564"/>
      <c r="J1" s="170" t="s">
        <v>1341</v>
      </c>
      <c r="K1" s="564"/>
      <c r="L1" s="564"/>
    </row>
    <row r="2" spans="2:12">
      <c r="B2" s="703" t="s">
        <v>310</v>
      </c>
      <c r="C2" s="703" t="s">
        <v>308</v>
      </c>
      <c r="D2" s="705" t="s">
        <v>309</v>
      </c>
      <c r="E2" s="706"/>
      <c r="F2" s="706"/>
      <c r="G2" s="706"/>
      <c r="H2" s="707"/>
      <c r="I2" s="708" t="s">
        <v>19</v>
      </c>
      <c r="J2" s="699" t="s">
        <v>1417</v>
      </c>
      <c r="K2" s="699" t="s">
        <v>1418</v>
      </c>
      <c r="L2" s="564"/>
    </row>
    <row r="3" spans="2:12" ht="34">
      <c r="B3" s="704"/>
      <c r="C3" s="704"/>
      <c r="D3" s="589" t="s">
        <v>1421</v>
      </c>
      <c r="E3" s="352" t="s">
        <v>307</v>
      </c>
      <c r="F3" s="352" t="s">
        <v>21</v>
      </c>
      <c r="G3" s="352" t="s">
        <v>20</v>
      </c>
      <c r="H3" s="352" t="s">
        <v>306</v>
      </c>
      <c r="I3" s="709"/>
      <c r="J3" s="700"/>
      <c r="K3" s="700"/>
      <c r="L3" s="564"/>
    </row>
    <row r="4" spans="2:12">
      <c r="B4" s="353" t="s">
        <v>302</v>
      </c>
      <c r="C4" s="353"/>
      <c r="D4" s="354"/>
      <c r="E4" s="579"/>
      <c r="F4" s="579"/>
      <c r="G4" s="579"/>
      <c r="H4" s="579"/>
      <c r="I4" s="580"/>
      <c r="J4" s="581"/>
      <c r="K4" s="582"/>
      <c r="L4" s="564"/>
    </row>
    <row r="5" spans="2:12">
      <c r="B5" s="353" t="s">
        <v>1419</v>
      </c>
      <c r="C5" s="353"/>
      <c r="D5" s="354"/>
      <c r="E5" s="579"/>
      <c r="F5" s="579"/>
      <c r="G5" s="579"/>
      <c r="H5" s="579"/>
      <c r="I5" s="580"/>
      <c r="J5" s="581"/>
      <c r="K5" s="582"/>
      <c r="L5" s="564"/>
    </row>
    <row r="6" spans="2:12">
      <c r="B6" s="353" t="s">
        <v>305</v>
      </c>
      <c r="C6" s="353"/>
      <c r="D6" s="354"/>
      <c r="E6" s="579"/>
      <c r="F6" s="579"/>
      <c r="G6" s="579"/>
      <c r="H6" s="579"/>
      <c r="I6" s="580"/>
      <c r="J6" s="581"/>
      <c r="K6" s="582"/>
      <c r="L6" s="564"/>
    </row>
    <row r="7" spans="2:12">
      <c r="B7" s="353" t="s">
        <v>304</v>
      </c>
      <c r="C7" s="353"/>
      <c r="D7" s="354"/>
      <c r="E7" s="579"/>
      <c r="F7" s="579"/>
      <c r="G7" s="579"/>
      <c r="H7" s="579"/>
      <c r="I7" s="580"/>
      <c r="J7" s="581"/>
      <c r="K7" s="582"/>
      <c r="L7" s="564"/>
    </row>
    <row r="8" spans="2:12">
      <c r="B8" s="353" t="s">
        <v>303</v>
      </c>
      <c r="C8" s="353"/>
      <c r="D8" s="354"/>
      <c r="E8" s="579"/>
      <c r="F8" s="579"/>
      <c r="G8" s="579"/>
      <c r="H8" s="579"/>
      <c r="I8" s="580"/>
      <c r="J8" s="581"/>
      <c r="K8" s="582"/>
      <c r="L8" s="564"/>
    </row>
    <row r="9" spans="2:12" ht="20" thickBot="1">
      <c r="B9" s="353" t="s">
        <v>1798</v>
      </c>
      <c r="C9" s="583"/>
      <c r="D9" s="584"/>
      <c r="E9" s="585"/>
      <c r="F9" s="585"/>
      <c r="G9" s="585"/>
      <c r="H9" s="585"/>
      <c r="I9" s="586"/>
      <c r="J9" s="587"/>
      <c r="K9" s="588"/>
      <c r="L9" s="564"/>
    </row>
    <row r="10" spans="2:12">
      <c r="B10" s="564"/>
      <c r="C10" s="564"/>
      <c r="D10" s="564"/>
      <c r="E10" s="564"/>
      <c r="F10" s="564"/>
      <c r="G10" s="564"/>
      <c r="H10" s="564"/>
      <c r="I10" s="564"/>
      <c r="J10" s="564"/>
      <c r="K10" s="564"/>
      <c r="L10" s="564"/>
    </row>
    <row r="11" spans="2:12">
      <c r="B11" s="564"/>
      <c r="C11" s="564"/>
      <c r="D11" s="564"/>
      <c r="E11" s="564"/>
      <c r="F11" s="564"/>
      <c r="G11" s="564"/>
      <c r="H11" s="564"/>
      <c r="I11" s="564"/>
      <c r="J11" s="564"/>
      <c r="K11" s="564"/>
      <c r="L11" s="564"/>
    </row>
    <row r="12" spans="2:12">
      <c r="B12" s="701" t="s">
        <v>1420</v>
      </c>
      <c r="C12" s="702"/>
      <c r="D12" s="702"/>
      <c r="E12" s="702"/>
      <c r="F12" s="702"/>
      <c r="G12" s="702"/>
      <c r="H12" s="702"/>
      <c r="I12" s="702"/>
      <c r="J12" s="702"/>
      <c r="K12" s="702"/>
      <c r="L12" s="702"/>
    </row>
  </sheetData>
  <mergeCells count="7">
    <mergeCell ref="K2:K3"/>
    <mergeCell ref="B12:L12"/>
    <mergeCell ref="B2:B3"/>
    <mergeCell ref="C2:C3"/>
    <mergeCell ref="D2:H2"/>
    <mergeCell ref="I2:I3"/>
    <mergeCell ref="J2:J3"/>
  </mergeCells>
  <phoneticPr fontId="6" type="noConversion"/>
  <printOptions horizontalCentered="1"/>
  <pageMargins left="0.23622047244094491" right="0.23622047244094491" top="1.1417322834645669" bottom="0.6692913385826772" header="0.27559055118110237" footer="0.51181102362204722"/>
  <pageSetup paperSize="9" scale="64" orientation="portrait" r:id="rId1"/>
  <headerFooter alignWithMargins="0">
    <oddFooter>&amp;L&amp;F&amp;C&amp;"標楷體,標準"&amp;10第 &amp;P 頁，共 &amp;N 頁&amp;R&amp;A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B3308-58D5-4B4B-AC46-EBE042025959}">
  <sheetPr codeName="工作表15">
    <tabColor rgb="FFFFC000"/>
    <pageSetUpPr fitToPage="1"/>
  </sheetPr>
  <dimension ref="A2:E66"/>
  <sheetViews>
    <sheetView zoomScaleNormal="100" zoomScaleSheetLayoutView="75" workbookViewId="0">
      <selection sqref="A1:XFD1048576"/>
    </sheetView>
  </sheetViews>
  <sheetFormatPr defaultColWidth="9" defaultRowHeight="17.75" customHeight="1"/>
  <cols>
    <col min="1" max="1" width="48.08984375" style="3" bestFit="1" customWidth="1"/>
    <col min="2" max="2" width="26.36328125" style="3" customWidth="1"/>
    <col min="3" max="3" width="9.08984375" style="3" customWidth="1"/>
    <col min="4" max="4" width="24.1796875" style="3" bestFit="1" customWidth="1"/>
    <col min="5" max="5" width="13.54296875" style="3" bestFit="1" customWidth="1"/>
    <col min="6" max="16384" width="9" style="3"/>
  </cols>
  <sheetData>
    <row r="2" spans="1:5" ht="17.75" customHeight="1">
      <c r="A2" s="664" t="str">
        <f>受檢機構&amp;"資產負債表"</f>
        <v>ＯＯＯ產物保險公司資產負債表</v>
      </c>
      <c r="B2" s="665"/>
      <c r="C2" s="665"/>
      <c r="D2" s="665"/>
    </row>
    <row r="3" spans="1:5" ht="17.75" customHeight="1">
      <c r="A3" s="201"/>
      <c r="B3" s="201"/>
      <c r="C3" s="201"/>
      <c r="D3" s="202" t="s">
        <v>7</v>
      </c>
      <c r="E3" s="202"/>
    </row>
    <row r="4" spans="1:5" s="201" customFormat="1" ht="17.399999999999999" customHeight="1">
      <c r="A4" s="710" t="s">
        <v>916</v>
      </c>
      <c r="B4" s="712">
        <f>基準日</f>
        <v>46203</v>
      </c>
      <c r="C4" s="713"/>
      <c r="D4" s="355" t="str">
        <f>TEXT(基準日,"ee")-1&amp;"年12月31日"</f>
        <v>114年12月31日</v>
      </c>
      <c r="E4" s="356" t="str">
        <f>IF(+TEXT(基準日,"ee")-2&gt;113,+TEXT(基準日,"ee")-2&amp;"年12月31日","114年1月1日")</f>
        <v>114年1月1日</v>
      </c>
    </row>
    <row r="5" spans="1:5" s="201" customFormat="1" ht="17.399999999999999" customHeight="1">
      <c r="A5" s="711"/>
      <c r="B5" s="203" t="s">
        <v>6</v>
      </c>
      <c r="C5" s="357" t="s">
        <v>5</v>
      </c>
      <c r="D5" s="204" t="s">
        <v>273</v>
      </c>
      <c r="E5" s="204" t="s">
        <v>273</v>
      </c>
    </row>
    <row r="6" spans="1:5" s="201" customFormat="1" ht="17.399999999999999" customHeight="1">
      <c r="A6" s="212" t="s">
        <v>917</v>
      </c>
      <c r="B6" s="205"/>
      <c r="C6" s="206"/>
      <c r="D6" s="206"/>
      <c r="E6" s="206"/>
    </row>
    <row r="7" spans="1:5" s="201" customFormat="1" ht="17.399999999999999" customHeight="1">
      <c r="A7" s="207" t="s">
        <v>918</v>
      </c>
      <c r="B7" s="205"/>
      <c r="C7" s="206"/>
      <c r="D7" s="206"/>
      <c r="E7" s="206"/>
    </row>
    <row r="8" spans="1:5" s="201" customFormat="1" ht="17.399999999999999" customHeight="1">
      <c r="A8" s="207" t="s">
        <v>919</v>
      </c>
      <c r="B8" s="205"/>
      <c r="C8" s="206"/>
      <c r="D8" s="206"/>
      <c r="E8" s="206"/>
    </row>
    <row r="9" spans="1:5" s="201" customFormat="1" ht="17.399999999999999" customHeight="1">
      <c r="A9" s="207" t="s">
        <v>920</v>
      </c>
      <c r="B9" s="205"/>
      <c r="C9" s="206"/>
      <c r="D9" s="206"/>
      <c r="E9" s="206"/>
    </row>
    <row r="10" spans="1:5" s="201" customFormat="1" ht="17.399999999999999" customHeight="1">
      <c r="A10" s="207" t="s">
        <v>921</v>
      </c>
      <c r="B10" s="205"/>
      <c r="C10" s="206"/>
      <c r="D10" s="206"/>
      <c r="E10" s="206"/>
    </row>
    <row r="11" spans="1:5" s="201" customFormat="1" ht="17.399999999999999" customHeight="1">
      <c r="A11" s="207" t="s">
        <v>1279</v>
      </c>
      <c r="B11" s="205"/>
      <c r="C11" s="206"/>
      <c r="D11" s="206"/>
      <c r="E11" s="206"/>
    </row>
    <row r="12" spans="1:5" s="201" customFormat="1" ht="17.399999999999999" customHeight="1">
      <c r="A12" s="207" t="s">
        <v>922</v>
      </c>
      <c r="B12" s="205"/>
      <c r="C12" s="206"/>
      <c r="D12" s="206"/>
      <c r="E12" s="206"/>
    </row>
    <row r="13" spans="1:5" s="201" customFormat="1" ht="17.399999999999999" customHeight="1">
      <c r="A13" s="208" t="s">
        <v>923</v>
      </c>
      <c r="B13" s="205"/>
      <c r="C13" s="206"/>
      <c r="D13" s="206"/>
      <c r="E13" s="206"/>
    </row>
    <row r="14" spans="1:5" s="201" customFormat="1" ht="17.399999999999999" customHeight="1">
      <c r="A14" s="208" t="s">
        <v>924</v>
      </c>
      <c r="B14" s="205"/>
      <c r="C14" s="206"/>
      <c r="D14" s="206"/>
      <c r="E14" s="206"/>
    </row>
    <row r="15" spans="1:5" s="201" customFormat="1" ht="17.399999999999999" customHeight="1">
      <c r="A15" s="208" t="s">
        <v>925</v>
      </c>
      <c r="B15" s="205"/>
      <c r="C15" s="206"/>
      <c r="D15" s="206"/>
      <c r="E15" s="206"/>
    </row>
    <row r="16" spans="1:5" s="359" customFormat="1" ht="17.399999999999999" customHeight="1">
      <c r="A16" s="208" t="s">
        <v>926</v>
      </c>
      <c r="B16" s="209"/>
      <c r="C16" s="210"/>
      <c r="D16" s="210"/>
      <c r="E16" s="210"/>
    </row>
    <row r="17" spans="1:5" s="359" customFormat="1" ht="17.399999999999999" customHeight="1">
      <c r="A17" s="208" t="s">
        <v>927</v>
      </c>
      <c r="B17" s="209"/>
      <c r="C17" s="210"/>
      <c r="D17" s="210"/>
      <c r="E17" s="210"/>
    </row>
    <row r="18" spans="1:5" s="359" customFormat="1" ht="17.399999999999999" customHeight="1">
      <c r="A18" s="208" t="s">
        <v>928</v>
      </c>
      <c r="B18" s="209"/>
      <c r="C18" s="210"/>
      <c r="D18" s="210"/>
      <c r="E18" s="210"/>
    </row>
    <row r="19" spans="1:5" s="359" customFormat="1" ht="17.399999999999999" customHeight="1">
      <c r="A19" s="208" t="s">
        <v>929</v>
      </c>
      <c r="B19" s="209"/>
      <c r="C19" s="210"/>
      <c r="D19" s="210"/>
      <c r="E19" s="210"/>
    </row>
    <row r="20" spans="1:5" s="359" customFormat="1" ht="17.399999999999999" customHeight="1">
      <c r="A20" s="208" t="s">
        <v>302</v>
      </c>
      <c r="B20" s="209"/>
      <c r="C20" s="210"/>
      <c r="D20" s="210"/>
      <c r="E20" s="210"/>
    </row>
    <row r="21" spans="1:5" s="201" customFormat="1" ht="17.399999999999999" customHeight="1">
      <c r="A21" s="211" t="s">
        <v>930</v>
      </c>
      <c r="B21" s="205"/>
      <c r="C21" s="206"/>
      <c r="D21" s="206"/>
      <c r="E21" s="206"/>
    </row>
    <row r="22" spans="1:5" s="201" customFormat="1" ht="17.399999999999999" customHeight="1">
      <c r="A22" s="207" t="s">
        <v>931</v>
      </c>
      <c r="B22" s="205"/>
      <c r="C22" s="206"/>
      <c r="D22" s="206"/>
      <c r="E22" s="206"/>
    </row>
    <row r="23" spans="1:5" s="201" customFormat="1" ht="17.399999999999999" customHeight="1">
      <c r="A23" s="207" t="s">
        <v>932</v>
      </c>
      <c r="B23" s="205"/>
      <c r="C23" s="206"/>
      <c r="D23" s="206"/>
      <c r="E23" s="206"/>
    </row>
    <row r="24" spans="1:5" s="201" customFormat="1" ht="17.399999999999999" customHeight="1">
      <c r="A24" s="207" t="s">
        <v>933</v>
      </c>
      <c r="B24" s="205"/>
      <c r="C24" s="206"/>
      <c r="D24" s="206"/>
      <c r="E24" s="206"/>
    </row>
    <row r="25" spans="1:5" s="201" customFormat="1" ht="17.399999999999999" customHeight="1">
      <c r="A25" s="207" t="s">
        <v>934</v>
      </c>
      <c r="B25" s="205"/>
      <c r="C25" s="206"/>
      <c r="D25" s="206"/>
      <c r="E25" s="206"/>
    </row>
    <row r="26" spans="1:5" s="201" customFormat="1" ht="17.399999999999999" customHeight="1">
      <c r="A26" s="207" t="s">
        <v>935</v>
      </c>
      <c r="B26" s="205"/>
      <c r="C26" s="206"/>
      <c r="D26" s="206"/>
      <c r="E26" s="206"/>
    </row>
    <row r="27" spans="1:5" s="201" customFormat="1" ht="17.399999999999999" customHeight="1">
      <c r="A27" s="207" t="s">
        <v>301</v>
      </c>
      <c r="B27" s="205"/>
      <c r="C27" s="206"/>
      <c r="D27" s="206"/>
      <c r="E27" s="206"/>
    </row>
    <row r="28" spans="1:5" s="201" customFormat="1" ht="17.399999999999999" customHeight="1">
      <c r="A28" s="207" t="s">
        <v>936</v>
      </c>
      <c r="B28" s="205"/>
      <c r="C28" s="206"/>
      <c r="D28" s="206"/>
      <c r="E28" s="206"/>
    </row>
    <row r="29" spans="1:5" s="201" customFormat="1" ht="17.399999999999999" customHeight="1">
      <c r="A29" s="360" t="s">
        <v>937</v>
      </c>
      <c r="B29" s="345"/>
      <c r="C29" s="358"/>
      <c r="D29" s="358"/>
      <c r="E29" s="358"/>
    </row>
    <row r="30" spans="1:5" s="201" customFormat="1" ht="17.399999999999999" customHeight="1">
      <c r="A30" s="212" t="s">
        <v>938</v>
      </c>
      <c r="B30" s="205"/>
      <c r="C30" s="206"/>
      <c r="D30" s="206"/>
      <c r="E30" s="206"/>
    </row>
    <row r="31" spans="1:5" s="201" customFormat="1" ht="17.399999999999999" customHeight="1">
      <c r="A31" s="212" t="s">
        <v>939</v>
      </c>
      <c r="B31" s="205"/>
      <c r="C31" s="206"/>
      <c r="D31" s="206"/>
      <c r="E31" s="206"/>
    </row>
    <row r="32" spans="1:5" s="201" customFormat="1" ht="17.399999999999999" customHeight="1">
      <c r="A32" s="207" t="s">
        <v>940</v>
      </c>
      <c r="B32" s="205"/>
      <c r="C32" s="206"/>
      <c r="D32" s="206"/>
      <c r="E32" s="206"/>
    </row>
    <row r="33" spans="1:5" s="201" customFormat="1" ht="17.399999999999999" customHeight="1">
      <c r="A33" s="207" t="s">
        <v>941</v>
      </c>
      <c r="B33" s="205"/>
      <c r="C33" s="206"/>
      <c r="D33" s="206"/>
      <c r="E33" s="206"/>
    </row>
    <row r="34" spans="1:5" s="201" customFormat="1" ht="17.399999999999999" customHeight="1">
      <c r="A34" s="207" t="s">
        <v>942</v>
      </c>
      <c r="B34" s="205"/>
      <c r="C34" s="206"/>
      <c r="D34" s="206"/>
      <c r="E34" s="206"/>
    </row>
    <row r="35" spans="1:5" s="201" customFormat="1" ht="17.399999999999999" customHeight="1">
      <c r="A35" s="207" t="s">
        <v>943</v>
      </c>
      <c r="B35" s="205"/>
      <c r="C35" s="206"/>
      <c r="D35" s="206"/>
      <c r="E35" s="206"/>
    </row>
    <row r="36" spans="1:5" s="201" customFormat="1" ht="17.399999999999999" customHeight="1">
      <c r="A36" s="207" t="s">
        <v>944</v>
      </c>
      <c r="B36" s="205"/>
      <c r="C36" s="206"/>
      <c r="D36" s="206"/>
      <c r="E36" s="206"/>
    </row>
    <row r="37" spans="1:5" s="201" customFormat="1" ht="18" customHeight="1">
      <c r="A37" s="207" t="s">
        <v>945</v>
      </c>
      <c r="B37" s="205"/>
      <c r="C37" s="206"/>
      <c r="D37" s="206"/>
      <c r="E37" s="206"/>
    </row>
    <row r="38" spans="1:5" s="201" customFormat="1" ht="18" customHeight="1">
      <c r="A38" s="207" t="s">
        <v>946</v>
      </c>
      <c r="B38" s="205"/>
      <c r="C38" s="206"/>
      <c r="D38" s="206"/>
      <c r="E38" s="206"/>
    </row>
    <row r="39" spans="1:5" s="201" customFormat="1" ht="18" customHeight="1">
      <c r="A39" s="207" t="s">
        <v>947</v>
      </c>
      <c r="B39" s="205"/>
      <c r="C39" s="206"/>
      <c r="D39" s="206"/>
      <c r="E39" s="206"/>
    </row>
    <row r="40" spans="1:5" s="201" customFormat="1" ht="17.399999999999999" customHeight="1">
      <c r="A40" s="207" t="s">
        <v>948</v>
      </c>
      <c r="B40" s="205"/>
      <c r="C40" s="206"/>
      <c r="D40" s="206"/>
      <c r="E40" s="206"/>
    </row>
    <row r="41" spans="1:5" s="201" customFormat="1" ht="17.399999999999999" customHeight="1">
      <c r="A41" s="207" t="s">
        <v>949</v>
      </c>
      <c r="B41" s="205"/>
      <c r="C41" s="206"/>
      <c r="D41" s="206"/>
      <c r="E41" s="206"/>
    </row>
    <row r="42" spans="1:5" s="201" customFormat="1" ht="17.399999999999999" customHeight="1">
      <c r="A42" s="207" t="s">
        <v>950</v>
      </c>
      <c r="B42" s="205"/>
      <c r="C42" s="206"/>
      <c r="D42" s="206"/>
      <c r="E42" s="206"/>
    </row>
    <row r="43" spans="1:5" s="201" customFormat="1" ht="17.399999999999999" customHeight="1">
      <c r="A43" s="207" t="s">
        <v>915</v>
      </c>
      <c r="B43" s="205"/>
      <c r="C43" s="206"/>
      <c r="D43" s="206"/>
      <c r="E43" s="206"/>
    </row>
    <row r="44" spans="1:5" s="201" customFormat="1" ht="17.399999999999999" customHeight="1">
      <c r="A44" s="207" t="s">
        <v>951</v>
      </c>
      <c r="B44" s="205"/>
      <c r="C44" s="206"/>
      <c r="D44" s="206"/>
      <c r="E44" s="206"/>
    </row>
    <row r="45" spans="1:5" s="201" customFormat="1" ht="17.399999999999999" customHeight="1">
      <c r="A45" s="207" t="s">
        <v>952</v>
      </c>
      <c r="B45" s="205"/>
      <c r="C45" s="206"/>
      <c r="D45" s="206"/>
      <c r="E45" s="206"/>
    </row>
    <row r="46" spans="1:5" s="201" customFormat="1" ht="17.399999999999999" customHeight="1">
      <c r="A46" s="207" t="s">
        <v>953</v>
      </c>
      <c r="B46" s="205"/>
      <c r="C46" s="206"/>
      <c r="D46" s="206"/>
      <c r="E46" s="206"/>
    </row>
    <row r="47" spans="1:5" s="201" customFormat="1" ht="17.25" customHeight="1">
      <c r="A47" s="207" t="s">
        <v>954</v>
      </c>
      <c r="B47" s="205"/>
      <c r="C47" s="206"/>
      <c r="D47" s="206"/>
      <c r="E47" s="206"/>
    </row>
    <row r="48" spans="1:5" s="201" customFormat="1" ht="17.25" customHeight="1">
      <c r="A48" s="361" t="s">
        <v>955</v>
      </c>
      <c r="B48" s="358"/>
      <c r="C48" s="358"/>
      <c r="D48" s="358"/>
      <c r="E48" s="358"/>
    </row>
    <row r="49" spans="1:5" s="201" customFormat="1" ht="18" customHeight="1">
      <c r="A49" s="212" t="s">
        <v>956</v>
      </c>
      <c r="B49" s="205"/>
      <c r="C49" s="206"/>
      <c r="D49" s="206"/>
      <c r="E49" s="206"/>
    </row>
    <row r="50" spans="1:5" s="201" customFormat="1" ht="17.25" customHeight="1">
      <c r="A50" s="207" t="s">
        <v>957</v>
      </c>
      <c r="B50" s="205"/>
      <c r="C50" s="206"/>
      <c r="D50" s="206"/>
      <c r="E50" s="206"/>
    </row>
    <row r="51" spans="1:5" s="201" customFormat="1" ht="17.399999999999999" customHeight="1">
      <c r="A51" s="208" t="s">
        <v>958</v>
      </c>
      <c r="B51" s="205"/>
      <c r="C51" s="206"/>
      <c r="D51" s="206"/>
      <c r="E51" s="206"/>
    </row>
    <row r="52" spans="1:5" s="201" customFormat="1" ht="17.399999999999999" customHeight="1">
      <c r="A52" s="213" t="s">
        <v>959</v>
      </c>
      <c r="B52" s="205"/>
      <c r="C52" s="206"/>
      <c r="D52" s="206"/>
      <c r="E52" s="206"/>
    </row>
    <row r="53" spans="1:5" s="201" customFormat="1" ht="17.399999999999999" customHeight="1">
      <c r="A53" s="213" t="s">
        <v>960</v>
      </c>
      <c r="B53" s="205"/>
      <c r="C53" s="206"/>
      <c r="D53" s="206"/>
      <c r="E53" s="206"/>
    </row>
    <row r="54" spans="1:5" s="201" customFormat="1" ht="17.399999999999999" customHeight="1">
      <c r="A54" s="213" t="s">
        <v>961</v>
      </c>
      <c r="B54" s="205"/>
      <c r="C54" s="206"/>
      <c r="D54" s="206"/>
      <c r="E54" s="206"/>
    </row>
    <row r="55" spans="1:5" s="201" customFormat="1" ht="17.399999999999999" customHeight="1">
      <c r="A55" s="208" t="s">
        <v>962</v>
      </c>
      <c r="B55" s="205"/>
      <c r="C55" s="206"/>
      <c r="D55" s="206"/>
      <c r="E55" s="206"/>
    </row>
    <row r="56" spans="1:5" s="201" customFormat="1" ht="17.399999999999999" customHeight="1">
      <c r="A56" s="208" t="s">
        <v>963</v>
      </c>
      <c r="B56" s="205"/>
      <c r="C56" s="206"/>
      <c r="D56" s="206"/>
      <c r="E56" s="206"/>
    </row>
    <row r="57" spans="1:5" s="201" customFormat="1" ht="17.399999999999999" customHeight="1">
      <c r="A57" s="213" t="s">
        <v>964</v>
      </c>
      <c r="B57" s="205"/>
      <c r="C57" s="206"/>
      <c r="D57" s="206"/>
      <c r="E57" s="206"/>
    </row>
    <row r="58" spans="1:5" s="201" customFormat="1" ht="17.399999999999999" customHeight="1">
      <c r="A58" s="213" t="s">
        <v>965</v>
      </c>
      <c r="B58" s="205"/>
      <c r="C58" s="206"/>
      <c r="D58" s="206"/>
      <c r="E58" s="206"/>
    </row>
    <row r="59" spans="1:5" s="201" customFormat="1" ht="17.399999999999999" customHeight="1">
      <c r="A59" s="213" t="s">
        <v>966</v>
      </c>
      <c r="B59" s="205"/>
      <c r="C59" s="206"/>
      <c r="D59" s="206"/>
      <c r="E59" s="206"/>
    </row>
    <row r="60" spans="1:5" s="201" customFormat="1" ht="17.399999999999999" customHeight="1">
      <c r="A60" s="213" t="s">
        <v>967</v>
      </c>
      <c r="B60" s="205"/>
      <c r="C60" s="206"/>
      <c r="D60" s="206"/>
      <c r="E60" s="206"/>
    </row>
    <row r="61" spans="1:5" s="201" customFormat="1" ht="17.399999999999999" customHeight="1">
      <c r="A61" s="208" t="s">
        <v>968</v>
      </c>
      <c r="B61" s="205"/>
      <c r="C61" s="206"/>
      <c r="D61" s="206"/>
      <c r="E61" s="206"/>
    </row>
    <row r="62" spans="1:5" s="201" customFormat="1" ht="17.399999999999999" customHeight="1">
      <c r="A62" s="208" t="s">
        <v>969</v>
      </c>
      <c r="B62" s="205"/>
      <c r="C62" s="206"/>
      <c r="D62" s="206"/>
      <c r="E62" s="206"/>
    </row>
    <row r="63" spans="1:5" s="201" customFormat="1" ht="17.399999999999999" customHeight="1">
      <c r="A63" s="208" t="s">
        <v>970</v>
      </c>
      <c r="B63" s="205"/>
      <c r="C63" s="206"/>
      <c r="D63" s="206"/>
      <c r="E63" s="206"/>
    </row>
    <row r="64" spans="1:5" s="201" customFormat="1" ht="17.399999999999999" customHeight="1">
      <c r="A64" s="207" t="s">
        <v>971</v>
      </c>
      <c r="B64" s="205"/>
      <c r="C64" s="206"/>
      <c r="D64" s="206"/>
      <c r="E64" s="206"/>
    </row>
    <row r="65" spans="1:5" s="201" customFormat="1" ht="17.399999999999999" customHeight="1">
      <c r="A65" s="361" t="s">
        <v>972</v>
      </c>
      <c r="B65" s="358"/>
      <c r="C65" s="358"/>
      <c r="D65" s="358"/>
      <c r="E65" s="358"/>
    </row>
    <row r="66" spans="1:5" s="201" customFormat="1" ht="17.399999999999999" customHeight="1">
      <c r="A66" s="360" t="s">
        <v>973</v>
      </c>
      <c r="B66" s="345"/>
      <c r="C66" s="358"/>
      <c r="D66" s="358"/>
      <c r="E66" s="358"/>
    </row>
  </sheetData>
  <mergeCells count="3">
    <mergeCell ref="A4:A5"/>
    <mergeCell ref="B4:C4"/>
    <mergeCell ref="A2:D2"/>
  </mergeCells>
  <phoneticPr fontId="8" type="noConversion"/>
  <printOptions horizontalCentered="1"/>
  <pageMargins left="0.23622047244094491" right="0.23622047244094491" top="1.1417322834645669" bottom="0.6692913385826772" header="0.27559055118110237" footer="0.51181102362204722"/>
  <pageSetup paperSize="9" scale="67" orientation="portrait" r:id="rId1"/>
  <headerFooter alignWithMargins="0">
    <oddFooter>&amp;L&amp;F&amp;C&amp;"標楷體,標準"&amp;10第 &amp;P 頁，共 &amp;N 頁&amp;R&amp;A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a a c c 8 0 9 - 6 6 2 b - 4 7 b d - b 6 8 b - 6 f b 8 7 3 b 6 e 8 1 8 "   x m l n s = " h t t p : / / s c h e m a s . m i c r o s o f t . c o m / D a t a M a s h u p " > A A A A A P Q E A A B Q S w M E F A A C A A g A I n 5 y X E h U U v i l A A A A 9 g A A A B I A H A B D b 2 5 m a W c v U G F j a 2 F n Z S 5 4 b W w g o h g A K K A U A A A A A A A A A A A A A A A A A A A A A A A A A A A A h Y 8 x D o I w G I W v Q r r T l h I T Q n 7 K 4 C q J i U Z d m 1 q h E Y q h x R K v 5 u C R v I I Y R d 0 c 3 / e + 4 b 3 7 9 Q b 5 0 N T B W X V W t y Z D E a Y o U E a 2 e 2 3 K D P X u E C Y o 5 7 A U 8 i h K F Y y y s e l g 9 x m q n D u l h H j v s Y 9 x 2 5 W E U R q R X b F Y y U o 1 A n 1 k / V 8 O t b F O G K k Q h 8 1 r D G c 4 m k U 4 Z g m m Q C Y I h T Z f g Y 1 7 n + 0 P h H l f u 7 5 T / F K F 6 y 2 Q K Q J 5 f + A P U E s D B B Q A A g A I A C J + c 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f n J c n 9 b d b O 0 B A A A O B A A A E w A c A E Z v c m 1 1 b G F z L 1 N l Y 3 R p b 2 4 x L m 0 g o h g A K K A U A A A A A A A A A A A A A A A A A A A A A A A A A A A A j Z L R S 9 t A H M f f C / 0 f j t t L A i E s E Q b q 3 I t u L 4 I P d m M P i 4 T Y H r Q 0 v R u 9 F D v E h 6 G d O h Q V S q S b M N Q V u 0 I 7 N 5 m K R f 1 n c p f m v 9 h t V z q 7 N m J e A j + + + d 7 n 8 7 t Q l P Z y B I O U f B u T y U Q y Q b N O E W X A I 2 i C s H o U f W r y 5 h H / U m c X 9 e D 6 o H u 2 z v 0 a v 6 w w v 8 1 2 P r L K e V R b 6 x 4 2 b M N 8 b I K y S 8 s Q T A E X e c k E E E 9 w 8 4 F f 7 Y r J 8 3 I a u f p r U s w v E p J X X u R c p E 8 T 7 C H s U Q X O T F i v K C p S 6 5 2 D i T W D a N 4 j b y 1 e v R H N w W 2 b t 4 4 t w z T H + M F q t 3 U q E S z J Z o 2 P 9 w B 4 o 8 a v / H B z w x K D o H P + x G a V k 2 i 1 I S a 2 Z O f N q t 0 z q r c e J N X v 1 I V Z A a o a w C X X 1 Y B X L C F V k 4 r s 4 m f 4 / V v 0 / l K 2 s I 1 9 o f v S W R S C K e S K x c 6 T J a r I R W g A O e k s U N 7 M 5 n B m Q e R g K o u Q B 1 X g 4 I w Y z z k F t A C e P g N Q c r K d f c F 5 F w + q d 8 8 9 6 U S 1 r w I 3 6 P g y 1 D 3 c + u / 0 a e K W C p g q w 5 j a M v x z H l y J N z F G q c Q d 3 J f 7 Z y H X G H 5 u R 1 t r A + T R + j b 3 T 9 n e N d v d H i a f R 1 h U x J M b 2 n K P X R O b k u 0 r 9 2 i Y M R o j K f o a s l i K G P q A y t / r G g i Y e u y N D Y f H e m H 5 g 8 u Y H Z 5 1 w l 8 / w m p j x A c P D t 7 b q 6 r J R A 7 H L m n y N 1 B L A Q I t A B Q A A g A I A C J + c l x I V F L 4 p Q A A A P Y A A A A S A A A A A A A A A A A A A A A A A A A A A A B D b 2 5 m a W c v U G F j a 2 F n Z S 5 4 b W x Q S w E C L Q A U A A I A C A A i f n J c D 8 r p q 6 Q A A A D p A A A A E w A A A A A A A A A A A A A A A A D x A A A A W 0 N v b n R l b n R f V H l w Z X N d L n h t b F B L A Q I t A B Q A A g A I A C J + c l y f 1 t 1 s 7 Q E A A A 4 E A A A T A A A A A A A A A A A A A A A A A O I B A A B G b 3 J t d W x h c y 9 T Z W N 0 a W 9 u M S 5 t U E s F B g A A A A A D A A M A w g A A A B w 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I Q A A A A A A A A 8 A 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z I l M j A l R T c l O T Q l Q T I l R T k l O U E l Q U E l R T Y l Q U E l Q T I l R T Y l O U Y l Q T U l R T U l Q j c l Q T U l R T Q l Q k Q l O U M l R T g l Q j M l O D c l R T Y l O T Y l O T k l R T Y l Q j g l O D U l R T U l O T Y l Q U U l R T U l O E Y l O E E l R T U l O D U l Q j Y l R T k l O T k l O D Q l R T g l Q T E l Q T h f M T I w M i U y M H h s c 3 g 8 L 0 l 0 Z W 1 Q Y X R o P j w v S X R l b U x v Y 2 F 0 a W 9 u P j x T d G F i b G V F b n R y a W V z P j x F b n R y e S B U e X B l P S J J c 1 B y a X Z h d G U i I F Z h b H V l P S J s M C I g L z 4 8 R W 5 0 c n k g V H l w Z T 0 i U X V l c n l J R C I g V m F s d W U 9 I n M 4 M T U 0 N z R h Y y 0 3 Y z Z j L T Q 4 Z j c t O D k y Z C 1 m N j Y 3 O D V h O G M 4 Z G I i I C 8 + P E V u d H J 5 I F R 5 c G U 9 I k Z p b G x F b m F i b G V k I i B W Y W x 1 Z T 0 i b D A i I C 8 + P E V u d H J 5 I F R 5 c G U 9 I k Z p b G x P Y m p l Y 3 R U e X B l I i B W Y W x 1 Z T 0 i c 0 N v b m 5 l Y 3 R p b 2 5 P b m x 5 I i A v P j x F b n R y e S B U e X B l P S J G a W x s V G 9 E Y X R h T W 9 k Z W x F b m F i b G V k I i B W Y W x 1 Z T 0 i b D A i I C 8 + P E V u d H J 5 I F R 5 c G U 9 I k 5 h d m l n Y X R p b 2 5 T d G V w T m F t Z S I g V m F s d W U 9 I n P l s I 7 o p r 0 i I C 8 + P E V u d H J 5 I F R 5 c G U 9 I k 5 h b W V V c G R h d G V k Q W Z 0 Z X J G a W x s I i B W Y W x 1 Z T 0 i b D A i I C 8 + P E V u d H J 5 I F R 5 c G U 9 I l J l c 3 V s d F R 5 c G U i I F Z h b H V l P S J z V G F i b G U i I C 8 + P E V u d H J 5 I F R 5 c G U 9 I k J 1 Z m Z l c k 5 l e H R S Z W Z y Z X N o I i B W Y W x 1 Z T 0 i b D E i I C 8 + P E V u d H J 5 I F R 5 c G U 9 I l J l Y 2 9 2 Z X J 5 V G F y Z 2 V 0 U 2 h l Z X Q i I F Z h b H V l P S J z 6 Z m E 6 K G o 5 5 u u 6 Y y E I i A v P j x F b n R y e S B U e X B l P S J S Z W N v d m V y e V R h c m d l d E N v b H V t b i I g V m F s d W U 9 I m w x I i A v P j x F b n R y e S B U e X B l P S J S Z W N v d m V y e V R h c m d l d F J v d y I g V m F s d W U 9 I m w x I i A v P j x F b n R y e S B U e X B l P S J G a W x s Z W R D b 2 1 w b G V 0 Z V J l c 3 V s d F R v V 2 9 y a 3 N o Z W V 0 I i B W Y W x 1 Z T 0 i b D E i I C 8 + P E V u d H J 5 I F R 5 c G U 9 I k Z p b G x M Y X N 0 V X B k Y X R l Z C I g V m F s d W U 9 I m Q y M D I 2 L T A z L T E 4 V D A 3 O j Q 4 O j I w L j Q w N D A 2 M D R a I i A v P j x F b n R y e S B U e X B l P S J G a W x s Q 2 9 s d W 1 u V H l w Z X M i I F Z h b H V l P S J z Q m c 9 P S I g L z 4 8 R W 5 0 c n k g V H l w Z T 0 i R m l s b E N v b H V t b k 5 h b W V z I i B W Y W x 1 Z T 0 i c 1 s m c X V v d D v n m 6 7 p j I Q 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8 y I O e U o u m a q u a q o u a f p e W 3 p e S 9 n O i z h + a W m e a 4 h e W W r u W P i u W F t u m Z h O i h q F 8 x M j A y I H h s c 3 g v Q X V 0 b 1 J l b W 9 2 Z W R D b 2 x 1 b W 5 z M S 5 7 5 5 u u 6 Y y E L D B 9 J n F 1 b 3 Q 7 X S w m c X V v d D t D b 2 x 1 b W 5 D b 3 V u d C Z x d W 9 0 O z o x L C Z x d W 9 0 O 0 t l e U N v b H V t b k 5 h b W V z J n F 1 b 3 Q 7 O l t d L C Z x d W 9 0 O 0 N v b H V t b k l k Z W 5 0 a X R p Z X M m c X V v d D s 6 W y Z x d W 9 0 O 1 N l Y 3 R p b 2 4 x L z I g 5 5 S i 6 Z q q 5 q q i 5 p + l 5 b e l 5 L 2 c 6 L O H 5 p a Z 5 r i F 5 Z a u 5 Y + K 5 Y W 2 6 Z m E 6 K G o X z E y M D I g e G x z e C 9 B d X R v U m V t b 3 Z l Z E N v b H V t b n M x L n v n m 6 7 p j I Q s M H 0 m c X V v d D t d L C Z x d W 9 0 O 1 J l b G F 0 a W 9 u c 2 h p c E l u Z m 8 m c X V v d D s 6 W 1 1 9 I i A v P j x F b n R y e S B U e X B l P S J G a W x s R X J y b 3 J D b 3 V u d C I g V m F s d W U 9 I m w w I i A v P j x F b n R y e S B U e X B l P S J G a W x s R X J y b 3 J D b 2 R l I i B W Y W x 1 Z T 0 i c 1 V u a 2 5 v d 2 4 i I C 8 + P E V u d H J 5 I F R 5 c G U 9 I k Z p b G x D b 3 V u d C I g V m F s d W U 9 I m w 3 N y I g L z 4 8 R W 5 0 c n k g V H l w Z T 0 i Q W R k Z W R U b 0 R h d G F N b 2 R l b C I g V m F s d W U 9 I m w w I i A v P j w v U 3 R h Y m x l R W 5 0 c m l l c z 4 8 L 0 l 0 Z W 0 + P E l 0 Z W 0 + P E l 0 Z W 1 M b 2 N h d G l v b j 4 8 S X R l b V R 5 c G U + R m 9 y b X V s Y T w v S X R l b V R 5 c G U + P E l 0 Z W 1 Q Y X R o P l N l Y 3 R p b 2 4 x L z I l M j A l R T c l O T Q l Q T I l R T k l O U E l Q U E l R T Y l Q U E l Q T I l R T Y l O U Y l Q T U l R T U l Q j c l Q T U l R T Q l Q k Q l O U M l R T g l Q j M l O D c l R T Y l O T Y l O T k l R T Y l Q j g l O D U l R T U l O T Y l Q U U l R T U l O E Y l O E E l R T U l O D U l Q j Y l R T k l O T k l O D Q l R T g l Q T E l Q T h f M T I w M i U y M H h s c 3 g v J U U 0 J U J F J T g 2 J U U 2 J U J B J T k w P C 9 J d G V t U G F 0 a D 4 8 L 0 l 0 Z W 1 M b 2 N h d G l v b j 4 8 U 3 R h Y m x l R W 5 0 c m l l c y A v P j w v S X R l b T 4 8 S X R l b T 4 8 S X R l b U x v Y 2 F 0 a W 9 u P j x J d G V t V H l w Z T 5 G b 3 J t d W x h P C 9 J d G V t V H l w Z T 4 8 S X R l b V B h d G g + U 2 V j d G l v b j E v M i U y M C V F N y U 5 N C V B M i V F O S U 5 Q S V B Q S V F N i V B Q S V B M i V F N i U 5 R i V B N S V F N S V C N y V B N S V F N C V C R C U 5 Q y V F O C V C M y U 4 N y V F N i U 5 N i U 5 O S V F N i V C O C U 4 N S V F N S U 5 N i V B R S V F N S U 4 R i U 4 Q S V F N S U 4 N S V C N i V F O S U 5 O S U 4 N C V F O C V B M S V B O F 8 x M j A y J T I w e G x z e C 8 l R T U l Q j c l Q j I l R T c l Q U Y l Q T k l R T k l O D E l Q j g l R T g l Q j M l O D c l R T Y l O T Y l O T k l R T U l O D g l O T c 8 L 0 l 0 Z W 1 Q Y X R o P j w v S X R l b U x v Y 2 F 0 a W 9 u P j x T d G F i b G V F b n R y a W V z I C 8 + P C 9 J d G V t P j x J d G V t P j x J d G V t T G 9 j Y X R p b 2 4 + P E l 0 Z W 1 U e X B l P k Z v c m 1 1 b G E 8 L 0 l 0 Z W 1 U e X B l P j x J d G V t U G F 0 a D 5 T Z W N 0 a W 9 u M S 8 y J T I w J U U 3 J T k 0 J U E y J U U 5 J T l B J U F B J U U 2 J U F B J U E y J U U 2 J T l G J U E 1 J U U 1 J U I 3 J U E 1 J U U 0 J U J E J T l D J U U 4 J U I z J T g 3 J U U 2 J T k 2 J T k 5 J U U 2 J U I 4 J T g 1 J U U 1 J T k 2 J U F F J U U 1 J T h G J T h B J U U 1 J T g 1 J U I 2 J U U 5 J T k 5 J T g 0 J U U 4 J U E x J U E 4 X z E y M D I l M j B 4 b H N 4 L y V F N S V C N y V C M i V F N y V B N y V C Q i V F O S U 5 O S V B N C V F N S U 4 N S V C N i V F N C V C Q i U 5 N i V F O C V C M y U 4 N y V F N i U 5 N i U 5 O S V F O C V B M S U 4 Q z w v S X R l b V B h d G g + P C 9 J d G V t T G 9 j Y X R p b 2 4 + P F N 0 Y W J s Z U V u d H J p Z X M g L z 4 8 L 0 l 0 Z W 0 + P E l 0 Z W 0 + P E l 0 Z W 1 M b 2 N h d G l v b j 4 8 S X R l b V R 5 c G U + R m 9 y b X V s Y T w v S X R l b V R 5 c G U + P E l 0 Z W 1 Q Y X R o P l N l Y 3 R p b 2 4 x L z I l M j A l R T c l O T Q l Q T I l R T k l O U E l Q U E l R T Y l Q U E l Q T I l R T Y l O U Y l Q T U l R T U l Q j c l Q T U l R T Q l Q k Q l O U M l R T g l Q j M l O D c l R T Y l O T Y l O T k l R T Y l Q j g l O D U l R T U l O T Y l Q U U l R T U l O E Y l O E E l R T U l O D U l Q j Y l R T k l O T k l O D Q l R T g l Q T E l Q T h f M T I w M i U y M H h s c 3 g v J U U 1 J U I 3 J U I y J U U 3 J U F G J U E 5 J U U 5 J T g x J U I 4 J U U 4 J U I z J T g 3 J U U 2 J T k 2 J T k 5 J U U 1 J T g 4 J T k 3 M T w v S X R l b V B h d G g + P C 9 J d G V t T G 9 j Y X R p b 2 4 + P F N 0 Y W J s Z U V u d H J p Z X M g L z 4 8 L 0 l 0 Z W 0 + P E l 0 Z W 0 + P E l 0 Z W 1 M b 2 N h d G l v b j 4 8 S X R l b V R 5 c G U + R m 9 y b X V s Y T w v S X R l b V R 5 c G U + P E l 0 Z W 1 Q Y X R o P l N l Y 3 R p b 2 4 x L z I l M j A l R T c l O T Q l Q T I l R T k l O U E l Q U E l R T Y l Q U E l Q T I l R T Y l O U Y l Q T U l R T U l Q j c l Q T U l R T Q l Q k Q l O U M l R T g l Q j M l O D c l R T Y l O T Y l O T k l R T Y l Q j g l O D U l R T U l O T Y l Q U U l R T U l O E Y l O E E l R T U l O D U l Q j Y l R T k l O T k l O D Q l R T g l Q T E l Q T h f M T I w M i U y M H h s c 3 g v J U U 1 J U I 3 J U I y J U U 5 J T g 3 J T h E J U U 2 J T k 2 J U I w J U U 1 J T k x J U J E J U U 1 J T k w J T h E J U U 4 J U I z J T g 3 J U U 2 J T k 2 J T k 5 J U U 4 J U E x J T h D P C 9 J d G V t U G F 0 a D 4 8 L 0 l 0 Z W 1 M b 2 N h d G l v b j 4 8 U 3 R h Y m x l R W 5 0 c m l l c y A v P j w v S X R l b T 4 8 S X R l b T 4 8 S X R l b U x v Y 2 F 0 a W 9 u P j x J d G V t V H l w Z T 5 G b 3 J t d W x h P C 9 J d G V t V H l w Z T 4 8 S X R l b V B h d G g + U 2 V j d G l v b j E v M i U y M C V F N y U 5 N C V B M i V F O S U 5 Q S V B Q S V F N i V B Q S V B M i V F N i U 5 R i V B N S V F N S V C N y V B N S V F N C V C R C U 5 Q y V F O C V C M y U 4 N y V F N i U 5 N i U 5 O S V F N i V C O C U 4 N S V F N S U 5 N i V B R S V F N S U 4 R i U 4 Q S V F N S U 4 N S V C N i V F O S U 5 O S U 4 N C V F O C V B M S V B O F 8 x M j A y J T I w e G x z e C 8 l R T U l Q j c l Q j I l R T c l Q U Y l Q T k l R T k l O D E l Q j g l R T g l Q j M l O D c l R T Y l O T Y l O T k l R T U l O D g l O T c y P C 9 J d G V t U G F 0 a D 4 8 L 0 l 0 Z W 1 M b 2 N h d G l v b j 4 8 U 3 R h Y m x l R W 5 0 c m l l c y A v P j w v S X R l b T 4 8 L 0 l 0 Z W 1 z P j w v T G 9 j Y W x Q Y W N r Y W d l T W V 0 Y W R h d G F G a W x l P h Y A A A B Q S w U G A A A A A A A A A A A A A A A A A A A A A A A A J g E A A A E A A A D Q j J 3 f A R X R E Y x 6 A M B P w p f r A Q A A A F 8 K z D u J z B 1 C m V t U j 0 C M B N k A A A A A A g A A A A A A E G Y A A A A B A A A g A A A A / P j h 4 D w V c x C H L k i Y O T 3 6 V P r K N s B 0 I S m a 5 f 1 P Z u P + U 2 w A A A A A D o A A A A A C A A A g A A A A 3 X p b E p P 7 g x H u r Y P D 3 Z z 9 j e l p 4 w w 2 R D n O o l L P X G R G H i F Q A A A A N z q o M v g R 6 / P V m D B c B M e W E h C 5 H 8 q u T X E H Z W j 2 d S M P A k s C u c g y s q y 8 M 9 i r 3 j I J v b y M I D m Y 5 l x 8 4 V c V 8 C D j t L u F D N m K c 5 Q N n + h g H Y E t / y E G 2 E B A A A A A 5 c + 4 N g C 9 Y j o w r H 8 2 U 7 f J G j j 0 p F S 9 / N b 3 + K T j Z 0 f r S o q H / 9 V 1 z E l X j q Z R M I b D T E H K u I 9 e i / 8 r i B i W D P y z 1 n Q 8 y A = = < / D a t a M a s h u p > 
</file>

<file path=customXml/itemProps1.xml><?xml version="1.0" encoding="utf-8"?>
<ds:datastoreItem xmlns:ds="http://schemas.openxmlformats.org/officeDocument/2006/customXml" ds:itemID="{D92277EA-290F-447F-8BD0-7A5D646CC6C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50</vt:i4>
      </vt:variant>
      <vt:variant>
        <vt:lpstr>具名範圍</vt:lpstr>
      </vt:variant>
      <vt:variant>
        <vt:i4>4</vt:i4>
      </vt:variant>
    </vt:vector>
  </HeadingPairs>
  <TitlesOfParts>
    <vt:vector size="54" baseType="lpstr">
      <vt:lpstr>受檢資料清單</vt:lpstr>
      <vt:lpstr>A52_保險數位金融服務項目表</vt:lpstr>
      <vt:lpstr>B51_三年度試算表</vt:lpstr>
      <vt:lpstr>B53_資產負債表(舊)</vt:lpstr>
      <vt:lpstr>B54_綜合損益表(舊)</vt:lpstr>
      <vt:lpstr>B56_主要險種保費分析表</vt:lpstr>
      <vt:lpstr>B57_重要財務比率分析表(舊)</vt:lpstr>
      <vt:lpstr>B58_資產品質評估表</vt:lpstr>
      <vt:lpstr>B53_資產負債表(新)</vt:lpstr>
      <vt:lpstr>B54_綜合損益表(新)</vt:lpstr>
      <vt:lpstr>B57_重要財務比率分析表(新)</vt:lpstr>
      <vt:lpstr>C51_新契約外撥電訪之名單</vt:lpstr>
      <vt:lpstr>C52_基準日保險經紀人、代理人清單</vt:lpstr>
      <vt:lpstr>C53_往來保經代通路管理及考核作業說明</vt:lpstr>
      <vt:lpstr>D51 _授權代收保險費應注意事項執行調查表</vt:lpstr>
      <vt:lpstr>D52_防範保險業務員挪用保戶款項相關內控作業規定執行調查表</vt:lpstr>
      <vt:lpstr>E51_基準日合格核保人員清單與其授權文件</vt:lpstr>
      <vt:lpstr>E52_基準日銷售險種及資料期間停售商品清單</vt:lpstr>
      <vt:lpstr>F54_理賠件數及金額統計表</vt:lpstr>
      <vt:lpstr>F55_資料期間之理賠人員資料</vt:lpstr>
      <vt:lpstr>F56_申訴案件清單</vt:lpstr>
      <vt:lpstr>G51_再保業務分析表</vt:lpstr>
      <vt:lpstr>G52_合約再保險一覽表</vt:lpstr>
      <vt:lpstr>O51_資金運用表</vt:lpstr>
      <vt:lpstr>O52_投資餘額明細表</vt:lpstr>
      <vt:lpstr>O56_有價證券交易明細</vt:lpstr>
      <vt:lpstr>O57_交易對手清單</vt:lpstr>
      <vt:lpstr>O58_保管機構清單</vt:lpstr>
      <vt:lpstr>O59_全權委託投資公司清單</vt:lpstr>
      <vt:lpstr>P51_不動產餘額明細表</vt:lpstr>
      <vt:lpstr>P52_不動產變動情形彙總表</vt:lpstr>
      <vt:lpstr>P53_不動產新增.處分.重分類案件明細表</vt:lpstr>
      <vt:lpstr>Q51_辦理利害關係人放款管理有關放款統計表</vt:lpstr>
      <vt:lpstr>Q52_對同一人、同一關係人或關係企業放款及其他交易限額表</vt:lpstr>
      <vt:lpstr>Q53_基準日放款餘額明細表(不含保單借款)</vt:lpstr>
      <vt:lpstr>Q54_逾期放款統計表(全公司)</vt:lpstr>
      <vt:lpstr>Q55_自行評估統計表(全公司)</vt:lpstr>
      <vt:lpstr>Q56_催收款項、逾期放款及其他應予評估放款明細表</vt:lpstr>
      <vt:lpstr>Q57_轉銷呆帳明細表</vt:lpstr>
      <vt:lpstr>S51_稽核人員資格及受訓情形調查表</vt:lpstr>
      <vt:lpstr>S52_委外清單</vt:lpstr>
      <vt:lpstr>S54_檢舉作業調查表</vt:lpstr>
      <vt:lpstr>T51_各部門及資訊單位產出資料檔並傳遞至外部單位之資料明細</vt:lpstr>
      <vt:lpstr>T52_外部單位產出資料檔傳遞至各部門及資訊單位資料明細</vt:lpstr>
      <vt:lpstr>Y51_負責人兼任事業調查表</vt:lpstr>
      <vt:lpstr>Z51_電腦系統組成調查表</vt:lpstr>
      <vt:lpstr>Z52_連線環境調查表</vt:lpstr>
      <vt:lpstr>Z53_應用系統調查表</vt:lpstr>
      <vt:lpstr>Z54_電腦設備安全措施調查表</vt:lpstr>
      <vt:lpstr>Z55_資訊人員電腦使用者代號一覽表</vt:lpstr>
      <vt:lpstr>受檢機構</vt:lpstr>
      <vt:lpstr>返回各險</vt:lpstr>
      <vt:lpstr>返回產險受檢資料清單</vt:lpstr>
      <vt:lpstr>基準日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吳亞諾</cp:lastModifiedBy>
  <cp:lastPrinted>2026-03-22T11:35:22Z</cp:lastPrinted>
  <dcterms:created xsi:type="dcterms:W3CDTF">2006-09-16T00:00:00Z</dcterms:created>
  <dcterms:modified xsi:type="dcterms:W3CDTF">2026-04-02T08:41:56Z</dcterms:modified>
</cp:coreProperties>
</file>