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cyt76\Desktop\"/>
    </mc:Choice>
  </mc:AlternateContent>
  <xr:revisionPtr revIDLastSave="0" documentId="13_ncr:1_{EBFF97AE-FECA-4809-8174-D967B7BB386A}" xr6:coauthVersionLast="47" xr6:coauthVersionMax="47" xr10:uidLastSave="{00000000-0000-0000-0000-000000000000}"/>
  <bookViews>
    <workbookView xWindow="2835" yWindow="0" windowWidth="23100" windowHeight="15255" tabRatio="790" xr2:uid="{00000000-000D-0000-FFFF-FFFF00000000}"/>
  </bookViews>
  <sheets>
    <sheet name="壽險受檢資料清單 " sheetId="32" r:id="rId1"/>
    <sheet name="A51" sheetId="98" r:id="rId2"/>
    <sheet name="A52" sheetId="117" r:id="rId3"/>
    <sheet name="會計-B51" sheetId="50" r:id="rId4"/>
    <sheet name="B53" sheetId="52" r:id="rId5"/>
    <sheet name="B54" sheetId="53" r:id="rId6"/>
    <sheet name="B55" sheetId="54" r:id="rId7"/>
    <sheet name="B56" sheetId="55" r:id="rId8"/>
    <sheet name="B57" sheetId="56" r:id="rId9"/>
    <sheet name="B58" sheetId="100" r:id="rId10"/>
    <sheet name="B59" sheetId="135" r:id="rId11"/>
    <sheet name="招攬-C51" sheetId="59" r:id="rId12"/>
    <sheet name="C52" sheetId="119" r:id="rId13"/>
    <sheet name="C53" sheetId="122" r:id="rId14"/>
    <sheet name="收費-D51" sheetId="60" r:id="rId15"/>
    <sheet name="D52" sheetId="142" r:id="rId16"/>
    <sheet name="核保-E52" sheetId="120" r:id="rId17"/>
    <sheet name="理賠-F51" sheetId="108" r:id="rId18"/>
    <sheet name="F52" sheetId="106" r:id="rId19"/>
    <sheet name="F53" sheetId="110" r:id="rId20"/>
    <sheet name="F54" sheetId="63" r:id="rId21"/>
    <sheet name="F55" sheetId="62" r:id="rId22"/>
    <sheet name="F56" sheetId="64" r:id="rId23"/>
    <sheet name="再保-G51" sheetId="69" r:id="rId24"/>
    <sheet name="G52" sheetId="70" r:id="rId25"/>
    <sheet name="G53" sheetId="71" r:id="rId26"/>
    <sheet name="準備金-I51" sheetId="72" r:id="rId27"/>
    <sheet name="I52" sheetId="73" r:id="rId28"/>
    <sheet name="I53" sheetId="74" r:id="rId29"/>
    <sheet name="I54" sheetId="75" r:id="rId30"/>
    <sheet name="I55" sheetId="123" r:id="rId31"/>
    <sheet name="投資型商品-J06" sheetId="137" r:id="rId32"/>
    <sheet name="利變型商品-K51" sheetId="128" r:id="rId33"/>
    <sheet name="資金運用-O51" sheetId="77" r:id="rId34"/>
    <sheet name="O52" sheetId="78" r:id="rId35"/>
    <sheet name="O53" sheetId="79" r:id="rId36"/>
    <sheet name="O53衍生性金融商品餘額表填表說明" sheetId="82" r:id="rId37"/>
    <sheet name="O54" sheetId="80" r:id="rId38"/>
    <sheet name="O55" sheetId="81" r:id="rId39"/>
    <sheet name="O56交易明細" sheetId="92" r:id="rId40"/>
    <sheet name="O57交易對手清單" sheetId="94" r:id="rId41"/>
    <sheet name="O58保管機構清單" sheetId="95" r:id="rId42"/>
    <sheet name="O59全權委託投資公司清單 " sheetId="96" r:id="rId43"/>
    <sheet name="不動產投資-P51" sheetId="130" r:id="rId44"/>
    <sheet name="P52" sheetId="131" r:id="rId45"/>
    <sheet name="P53" sheetId="129" r:id="rId46"/>
    <sheet name="授信-Q51" sheetId="83" r:id="rId47"/>
    <sheet name="Q52" sheetId="84" r:id="rId48"/>
    <sheet name="Q53" sheetId="86" r:id="rId49"/>
    <sheet name="Q54" sheetId="87" r:id="rId50"/>
    <sheet name="Q55" sheetId="88" r:id="rId51"/>
    <sheet name="Q56" sheetId="89" r:id="rId52"/>
    <sheet name="Q56-1" sheetId="140" r:id="rId53"/>
    <sheet name="Q56-2" sheetId="141" r:id="rId54"/>
    <sheet name="Q57" sheetId="90" r:id="rId55"/>
    <sheet name="Q58" sheetId="91" r:id="rId56"/>
    <sheet name="R15" sheetId="121" r:id="rId57"/>
    <sheet name="內管-S51" sheetId="42" r:id="rId58"/>
    <sheet name="S52" sheetId="102" r:id="rId59"/>
    <sheet name="T51" sheetId="103" r:id="rId60"/>
    <sheet name="T52" sheetId="104" r:id="rId61"/>
    <sheet name="利害關係人-Y51" sheetId="133" r:id="rId62"/>
    <sheet name="Z51" sheetId="45" r:id="rId63"/>
    <sheet name="Z52" sheetId="46" r:id="rId64"/>
    <sheet name="Z53" sheetId="47" r:id="rId65"/>
    <sheet name="Z54" sheetId="48" r:id="rId66"/>
    <sheet name="Z55" sheetId="49" r:id="rId67"/>
  </sheets>
  <externalReferences>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A" localSheetId="1">#REF!</definedName>
    <definedName name="\A" localSheetId="42">#REF!</definedName>
    <definedName name="\A" localSheetId="60">#REF!</definedName>
    <definedName name="\A">#REF!</definedName>
    <definedName name="\a1" localSheetId="1">'[1]Sum-by bgt center'!#REF!</definedName>
    <definedName name="\a1" localSheetId="9">'[1]Sum-by bgt center'!#REF!</definedName>
    <definedName name="\a1" localSheetId="42">'[1]Sum-by bgt center'!#REF!</definedName>
    <definedName name="\a1" localSheetId="60">'[1]Sum-by bgt center'!#REF!</definedName>
    <definedName name="\a1">'[1]Sum-by bgt center'!#REF!</definedName>
    <definedName name="\B" localSheetId="1">#REF!</definedName>
    <definedName name="\B" localSheetId="9">#REF!</definedName>
    <definedName name="\B" localSheetId="42">#REF!</definedName>
    <definedName name="\B" localSheetId="60">#REF!</definedName>
    <definedName name="\B">#REF!</definedName>
    <definedName name="\C" localSheetId="42">#REF!</definedName>
    <definedName name="\C" localSheetId="60">#REF!</definedName>
    <definedName name="\C">#REF!</definedName>
    <definedName name="\I" localSheetId="42">#REF!</definedName>
    <definedName name="\I" localSheetId="60">#REF!</definedName>
    <definedName name="\I">#REF!</definedName>
    <definedName name="\M" localSheetId="42">#REF!</definedName>
    <definedName name="\M" localSheetId="60">#REF!</definedName>
    <definedName name="\M">#REF!</definedName>
    <definedName name="\P" localSheetId="42">#REF!</definedName>
    <definedName name="\P" localSheetId="60">#REF!</definedName>
    <definedName name="\P">#REF!</definedName>
    <definedName name="\R" localSheetId="42">#REF!</definedName>
    <definedName name="\R" localSheetId="60">#REF!</definedName>
    <definedName name="\R">#REF!</definedName>
    <definedName name="_____ADD1">'[2]Sum-by bgt center'!#REF!</definedName>
    <definedName name="_____CRI1">#REF!</definedName>
    <definedName name="_____CRI3">#REF!</definedName>
    <definedName name="_____MTH1">'[2]Sum-by bgt center'!#REF!</definedName>
    <definedName name="_____NO1">'[2]Sum-by bgt center'!#REF!</definedName>
    <definedName name="_____NO2">#REF!</definedName>
    <definedName name="_____NO3">#REF!</definedName>
    <definedName name="_____OUT1">#REF!</definedName>
    <definedName name="_____OUT2">#REF!</definedName>
    <definedName name="_____OUT3">#REF!</definedName>
    <definedName name="_____PRT1">#REF!</definedName>
    <definedName name="____ADD1" localSheetId="60">'[2]Sum-by bgt center'!#REF!</definedName>
    <definedName name="____CRI1" localSheetId="60">#REF!</definedName>
    <definedName name="____CRI3" localSheetId="60">#REF!</definedName>
    <definedName name="____MTH1" localSheetId="60">'[2]Sum-by bgt center'!#REF!</definedName>
    <definedName name="____NO1" localSheetId="60">'[2]Sum-by bgt center'!#REF!</definedName>
    <definedName name="____NO2" localSheetId="60">#REF!</definedName>
    <definedName name="____NO3" localSheetId="60">#REF!</definedName>
    <definedName name="____OUT1" localSheetId="60">#REF!</definedName>
    <definedName name="____OUT2" localSheetId="60">#REF!</definedName>
    <definedName name="____OUT3" localSheetId="60">#REF!</definedName>
    <definedName name="____PRT1" localSheetId="60">#REF!</definedName>
    <definedName name="___ADD1" localSheetId="1">'[2]Sum-by bgt center'!#REF!</definedName>
    <definedName name="___ADD1" localSheetId="9">'[2]Sum-by bgt center'!#REF!</definedName>
    <definedName name="___ADD1">'[2]Sum-by bgt center'!#REF!</definedName>
    <definedName name="___BGP01">#REF!</definedName>
    <definedName name="___BGP02">#REF!</definedName>
    <definedName name="___BGP03">#REF!</definedName>
    <definedName name="___BGP04">#REF!</definedName>
    <definedName name="___BGP05">#REF!</definedName>
    <definedName name="___BGP06">#REF!</definedName>
    <definedName name="___BGP07">#REF!</definedName>
    <definedName name="___BGP08">#REF!</definedName>
    <definedName name="___BGP09">#REF!</definedName>
    <definedName name="___BGP10">#REF!</definedName>
    <definedName name="___BGP11">#REF!</definedName>
    <definedName name="___BGP12">#REF!</definedName>
    <definedName name="___BHR01">#REF!</definedName>
    <definedName name="___BHR02">#REF!</definedName>
    <definedName name="___BHR03">#REF!</definedName>
    <definedName name="___BHR04">#REF!</definedName>
    <definedName name="___BHR05">#REF!</definedName>
    <definedName name="___BHR06">#REF!</definedName>
    <definedName name="___BHR07">#REF!</definedName>
    <definedName name="___BHR08">#REF!</definedName>
    <definedName name="___BHR09">#REF!</definedName>
    <definedName name="___BHR10">#REF!</definedName>
    <definedName name="___BHR11">#REF!</definedName>
    <definedName name="___BHR12">#REF!</definedName>
    <definedName name="___BNB01">#REF!</definedName>
    <definedName name="___BNB02">#REF!</definedName>
    <definedName name="___BNB03">#REF!</definedName>
    <definedName name="___BNB04">#REF!</definedName>
    <definedName name="___BNB05">#REF!</definedName>
    <definedName name="___BNB06">#REF!</definedName>
    <definedName name="___BNB07">#REF!</definedName>
    <definedName name="___BNB08">#REF!</definedName>
    <definedName name="___BNB09">#REF!</definedName>
    <definedName name="___BNB10">#REF!</definedName>
    <definedName name="___BNB11">#REF!</definedName>
    <definedName name="___BNB12">#REF!</definedName>
    <definedName name="___CRI1">#REF!</definedName>
    <definedName name="___CRI3">#REF!</definedName>
    <definedName name="___MTH1" localSheetId="1">'[2]Sum-by bgt center'!#REF!</definedName>
    <definedName name="___MTH1" localSheetId="9">'[2]Sum-by bgt center'!#REF!</definedName>
    <definedName name="___MTH1">'[2]Sum-by bgt center'!#REF!</definedName>
    <definedName name="___NO1" localSheetId="1">'[2]Sum-by bgt center'!#REF!</definedName>
    <definedName name="___NO1" localSheetId="9">'[2]Sum-by bgt center'!#REF!</definedName>
    <definedName name="___NO1">'[2]Sum-by bgt center'!#REF!</definedName>
    <definedName name="___NO2" localSheetId="9">#REF!</definedName>
    <definedName name="___NO2">#REF!</definedName>
    <definedName name="___NO3" localSheetId="9">#REF!</definedName>
    <definedName name="___NO3">#REF!</definedName>
    <definedName name="___op918">#REF!</definedName>
    <definedName name="___OUT1">#REF!</definedName>
    <definedName name="___OUT2">#REF!</definedName>
    <definedName name="___OUT3">#REF!</definedName>
    <definedName name="___PRT1">#REF!</definedName>
    <definedName name="__123Graph_B" localSheetId="1" hidden="1">'[3]Sum-by bgt center'!#REF!</definedName>
    <definedName name="__123Graph_B" localSheetId="9" hidden="1">'[3]Sum-by bgt center'!#REF!</definedName>
    <definedName name="__123Graph_B" localSheetId="42" hidden="1">'[3]Sum-by bgt center'!#REF!</definedName>
    <definedName name="__123Graph_B" localSheetId="60" hidden="1">'[3]Sum-by bgt center'!#REF!</definedName>
    <definedName name="__123Graph_B" hidden="1">'[3]Sum-by bgt center'!#REF!</definedName>
    <definedName name="__123Graph_C" localSheetId="1" hidden="1">'[3]Sum-by bgt center'!#REF!</definedName>
    <definedName name="__123Graph_C" localSheetId="9" hidden="1">'[3]Sum-by bgt center'!#REF!</definedName>
    <definedName name="__123Graph_C" localSheetId="42" hidden="1">'[3]Sum-by bgt center'!#REF!</definedName>
    <definedName name="__123Graph_C" localSheetId="60" hidden="1">'[3]Sum-by bgt center'!#REF!</definedName>
    <definedName name="__123Graph_C" hidden="1">'[3]Sum-by bgt center'!#REF!</definedName>
    <definedName name="__123Graph_D" localSheetId="1" hidden="1">[4]Reserve!#REF!</definedName>
    <definedName name="__123Graph_D" localSheetId="9" hidden="1">[4]Reserve!#REF!</definedName>
    <definedName name="__123Graph_D" localSheetId="42" hidden="1">[4]Reserve!#REF!</definedName>
    <definedName name="__123Graph_D" localSheetId="60" hidden="1">[4]Reserve!#REF!</definedName>
    <definedName name="__123Graph_D" hidden="1">[4]Reserve!#REF!</definedName>
    <definedName name="__ADD1" localSheetId="42">'[2]Sum-by bgt center'!#REF!</definedName>
    <definedName name="__BGP01" localSheetId="1">#REF!</definedName>
    <definedName name="__BGP01" localSheetId="9">#REF!</definedName>
    <definedName name="__BGP01">#REF!</definedName>
    <definedName name="__BGP02" localSheetId="1">#REF!</definedName>
    <definedName name="__BGP02" localSheetId="9">#REF!</definedName>
    <definedName name="__BGP02">#REF!</definedName>
    <definedName name="__BGP03" localSheetId="9">#REF!</definedName>
    <definedName name="__BGP03">#REF!</definedName>
    <definedName name="__BGP04">#REF!</definedName>
    <definedName name="__BGP05">#REF!</definedName>
    <definedName name="__BGP06">#REF!</definedName>
    <definedName name="__BGP07">#REF!</definedName>
    <definedName name="__BGP08">#REF!</definedName>
    <definedName name="__BGP09">#REF!</definedName>
    <definedName name="__BGP10">#REF!</definedName>
    <definedName name="__BGP11">#REF!</definedName>
    <definedName name="__BGP12">#REF!</definedName>
    <definedName name="__BHR01">#REF!</definedName>
    <definedName name="__BHR02">#REF!</definedName>
    <definedName name="__BHR03">#REF!</definedName>
    <definedName name="__BHR04">#REF!</definedName>
    <definedName name="__BHR05">#REF!</definedName>
    <definedName name="__BHR06">#REF!</definedName>
    <definedName name="__BHR07">#REF!</definedName>
    <definedName name="__BHR08">#REF!</definedName>
    <definedName name="__BHR09">#REF!</definedName>
    <definedName name="__BHR10">#REF!</definedName>
    <definedName name="__BHR11">#REF!</definedName>
    <definedName name="__BHR12">#REF!</definedName>
    <definedName name="__BNB01">#REF!</definedName>
    <definedName name="__BNB02">#REF!</definedName>
    <definedName name="__BNB03">#REF!</definedName>
    <definedName name="__BNB04">#REF!</definedName>
    <definedName name="__BNB05">#REF!</definedName>
    <definedName name="__BNB06">#REF!</definedName>
    <definedName name="__BNB07">#REF!</definedName>
    <definedName name="__BNB08">#REF!</definedName>
    <definedName name="__BNB09">#REF!</definedName>
    <definedName name="__BNB10">#REF!</definedName>
    <definedName name="__BNB11">#REF!</definedName>
    <definedName name="__BNB12">#REF!</definedName>
    <definedName name="__CRI1" localSheetId="42">#REF!</definedName>
    <definedName name="__CRI3" localSheetId="42">#REF!</definedName>
    <definedName name="__MTH1" localSheetId="42">'[2]Sum-by bgt center'!#REF!</definedName>
    <definedName name="__NO1" localSheetId="42">'[2]Sum-by bgt center'!#REF!</definedName>
    <definedName name="__NO2" localSheetId="42">#REF!</definedName>
    <definedName name="__NO3" localSheetId="42">#REF!</definedName>
    <definedName name="__op918">#REF!</definedName>
    <definedName name="__OUT1" localSheetId="42">#REF!</definedName>
    <definedName name="__OUT2" localSheetId="42">#REF!</definedName>
    <definedName name="__OUT3" localSheetId="42">#REF!</definedName>
    <definedName name="__PRT1" localSheetId="42">#REF!</definedName>
    <definedName name="_1_9412">#REF!</definedName>
    <definedName name="_ADD1" localSheetId="1">'[2]Sum-by bgt center'!#REF!</definedName>
    <definedName name="_ADD1" localSheetId="9">'[2]Sum-by bgt center'!#REF!</definedName>
    <definedName name="_ADD1">'[2]Sum-by bgt center'!#REF!</definedName>
    <definedName name="_BGP01" localSheetId="1">#REF!</definedName>
    <definedName name="_BGP01" localSheetId="9">#REF!</definedName>
    <definedName name="_BGP01">#REF!</definedName>
    <definedName name="_BGP02" localSheetId="1">#REF!</definedName>
    <definedName name="_BGP02" localSheetId="9">#REF!</definedName>
    <definedName name="_BGP02">#REF!</definedName>
    <definedName name="_BGP03" localSheetId="1">#REF!</definedName>
    <definedName name="_BGP03" localSheetId="9">#REF!</definedName>
    <definedName name="_BGP03">#REF!</definedName>
    <definedName name="_BGP04">#REF!</definedName>
    <definedName name="_BGP05">#REF!</definedName>
    <definedName name="_BGP06">#REF!</definedName>
    <definedName name="_BGP07">#REF!</definedName>
    <definedName name="_BGP08">#REF!</definedName>
    <definedName name="_BGP09">#REF!</definedName>
    <definedName name="_BGP10">#REF!</definedName>
    <definedName name="_BGP11">#REF!</definedName>
    <definedName name="_BGP12">#REF!</definedName>
    <definedName name="_BHR01">#REF!</definedName>
    <definedName name="_BHR02">#REF!</definedName>
    <definedName name="_BHR03">#REF!</definedName>
    <definedName name="_BHR04">#REF!</definedName>
    <definedName name="_BHR05">#REF!</definedName>
    <definedName name="_BHR06">#REF!</definedName>
    <definedName name="_BHR07">#REF!</definedName>
    <definedName name="_BHR08">#REF!</definedName>
    <definedName name="_BHR09">#REF!</definedName>
    <definedName name="_BHR10">#REF!</definedName>
    <definedName name="_BHR11">#REF!</definedName>
    <definedName name="_BHR12">#REF!</definedName>
    <definedName name="_BNB01">#REF!</definedName>
    <definedName name="_BNB02">#REF!</definedName>
    <definedName name="_BNB03">#REF!</definedName>
    <definedName name="_BNB04">#REF!</definedName>
    <definedName name="_BNB05">#REF!</definedName>
    <definedName name="_BNB06">#REF!</definedName>
    <definedName name="_BNB07">#REF!</definedName>
    <definedName name="_BNB08">#REF!</definedName>
    <definedName name="_BNB09">#REF!</definedName>
    <definedName name="_BNB10">#REF!</definedName>
    <definedName name="_BNB11">#REF!</definedName>
    <definedName name="_BNB12">#REF!</definedName>
    <definedName name="_CRI1">#REF!</definedName>
    <definedName name="_CRI3">#REF!</definedName>
    <definedName name="_xlnm._FilterDatabase" localSheetId="0" hidden="1">'壽險受檢資料清單 '!$B$5:$H$308</definedName>
    <definedName name="_MTH1" localSheetId="1">'[2]Sum-by bgt center'!#REF!</definedName>
    <definedName name="_MTH1" localSheetId="9">'[2]Sum-by bgt center'!#REF!</definedName>
    <definedName name="_MTH1">'[2]Sum-by bgt center'!#REF!</definedName>
    <definedName name="_NO1" localSheetId="1">'[2]Sum-by bgt center'!#REF!</definedName>
    <definedName name="_NO1" localSheetId="9">'[2]Sum-by bgt center'!#REF!</definedName>
    <definedName name="_NO1">'[2]Sum-by bgt center'!#REF!</definedName>
    <definedName name="_NO2" localSheetId="1">#REF!</definedName>
    <definedName name="_NO2" localSheetId="9">#REF!</definedName>
    <definedName name="_NO2">#REF!</definedName>
    <definedName name="_NO3" localSheetId="1">#REF!</definedName>
    <definedName name="_NO3" localSheetId="9">#REF!</definedName>
    <definedName name="_NO3">#REF!</definedName>
    <definedName name="_op918" localSheetId="1">#REF!</definedName>
    <definedName name="_op918" localSheetId="9">#REF!</definedName>
    <definedName name="_op918">#REF!</definedName>
    <definedName name="_Order1" hidden="1">255</definedName>
    <definedName name="_OUT1" localSheetId="1">#REF!</definedName>
    <definedName name="_OUT1" localSheetId="9">#REF!</definedName>
    <definedName name="_OUT1">#REF!</definedName>
    <definedName name="_OUT2" localSheetId="1">#REF!</definedName>
    <definedName name="_OUT2" localSheetId="9">#REF!</definedName>
    <definedName name="_OUT2">#REF!</definedName>
    <definedName name="_OUT3" localSheetId="1">#REF!</definedName>
    <definedName name="_OUT3" localSheetId="9">#REF!</definedName>
    <definedName name="_OUT3">#REF!</definedName>
    <definedName name="_PRT1">#REF!</definedName>
    <definedName name="A">[5]不動產!$A$6</definedName>
    <definedName name="aa" localSheetId="1">#REF!</definedName>
    <definedName name="aa" localSheetId="9">#REF!</definedName>
    <definedName name="aa">#REF!</definedName>
    <definedName name="adjustment" localSheetId="1">#REF!,#REF!</definedName>
    <definedName name="adjustment" localSheetId="9">#REF!,#REF!</definedName>
    <definedName name="adjustment">#REF!,#REF!</definedName>
    <definedName name="b">#REF!</definedName>
    <definedName name="BACT01" localSheetId="1">#REF!</definedName>
    <definedName name="BACT01" localSheetId="9">#REF!</definedName>
    <definedName name="BACT01">#REF!</definedName>
    <definedName name="BACT02" localSheetId="1">#REF!</definedName>
    <definedName name="BACT02" localSheetId="9">#REF!</definedName>
    <definedName name="BACT02">#REF!</definedName>
    <definedName name="BACT03" localSheetId="1">#REF!</definedName>
    <definedName name="BACT03" localSheetId="9">#REF!</definedName>
    <definedName name="BACT03">#REF!</definedName>
    <definedName name="BACT04">#REF!</definedName>
    <definedName name="BACT05">#REF!</definedName>
    <definedName name="BACT06">#REF!</definedName>
    <definedName name="BACT07">#REF!</definedName>
    <definedName name="BACT08">#REF!</definedName>
    <definedName name="BACT09">#REF!</definedName>
    <definedName name="BACT10">#REF!</definedName>
    <definedName name="BACT11">#REF!</definedName>
    <definedName name="BACT12">#REF!</definedName>
    <definedName name="BAPR01">#REF!</definedName>
    <definedName name="BAPR02">#REF!</definedName>
    <definedName name="BAPR03">#REF!</definedName>
    <definedName name="BAPR04">#REF!</definedName>
    <definedName name="BAPR05">#REF!</definedName>
    <definedName name="BAPR06">#REF!</definedName>
    <definedName name="BAPR07">#REF!</definedName>
    <definedName name="BAPR08">#REF!</definedName>
    <definedName name="BAPR09">#REF!</definedName>
    <definedName name="BAPR10">#REF!</definedName>
    <definedName name="BAPR11">#REF!</definedName>
    <definedName name="BAPR12">#REF!</definedName>
    <definedName name="BCOL01" localSheetId="42">#REF!</definedName>
    <definedName name="BCOL01" localSheetId="60">#REF!</definedName>
    <definedName name="BCOL01">#REF!</definedName>
    <definedName name="BCOL02" localSheetId="42">#REF!</definedName>
    <definedName name="BCOL02" localSheetId="60">#REF!</definedName>
    <definedName name="BCOL02">#REF!</definedName>
    <definedName name="BCOL03" localSheetId="42">#REF!</definedName>
    <definedName name="BCOL03" localSheetId="60">#REF!</definedName>
    <definedName name="BCOL03">#REF!</definedName>
    <definedName name="BCOL04" localSheetId="42">#REF!</definedName>
    <definedName name="BCOL04" localSheetId="60">#REF!</definedName>
    <definedName name="BCOL04">#REF!</definedName>
    <definedName name="BCOL05" localSheetId="42">#REF!</definedName>
    <definedName name="BCOL05" localSheetId="60">#REF!</definedName>
    <definedName name="BCOL05">#REF!</definedName>
    <definedName name="BCOL06" localSheetId="42">#REF!</definedName>
    <definedName name="BCOL06" localSheetId="60">#REF!</definedName>
    <definedName name="BCOL06">#REF!</definedName>
    <definedName name="BCOL07" localSheetId="42">#REF!</definedName>
    <definedName name="BCOL07" localSheetId="60">#REF!</definedName>
    <definedName name="BCOL07">#REF!</definedName>
    <definedName name="BCOL08" localSheetId="42">#REF!</definedName>
    <definedName name="BCOL08" localSheetId="60">#REF!</definedName>
    <definedName name="BCOL08">#REF!</definedName>
    <definedName name="BCOL09" localSheetId="42">#REF!</definedName>
    <definedName name="BCOL09" localSheetId="60">#REF!</definedName>
    <definedName name="BCOL09">#REF!</definedName>
    <definedName name="BCOL10" localSheetId="42">#REF!</definedName>
    <definedName name="BCOL10" localSheetId="60">#REF!</definedName>
    <definedName name="BCOL10">#REF!</definedName>
    <definedName name="BCOL11" localSheetId="42">#REF!</definedName>
    <definedName name="BCOL11" localSheetId="60">#REF!</definedName>
    <definedName name="BCOL11">#REF!</definedName>
    <definedName name="BCOL12" localSheetId="42">#REF!</definedName>
    <definedName name="BCOL12" localSheetId="60">#REF!</definedName>
    <definedName name="BCOL12">#REF!</definedName>
    <definedName name="BFIN01">#REF!</definedName>
    <definedName name="BFIN02">#REF!</definedName>
    <definedName name="BFIN03">#REF!</definedName>
    <definedName name="BFIN04">#REF!</definedName>
    <definedName name="BFIN05">#REF!</definedName>
    <definedName name="BFIN06">#REF!</definedName>
    <definedName name="BFIN07">#REF!</definedName>
    <definedName name="BFIN08">#REF!</definedName>
    <definedName name="BFIN09">#REF!</definedName>
    <definedName name="BFIN10">#REF!</definedName>
    <definedName name="BFIN11">#REF!</definedName>
    <definedName name="BFIN12">#REF!</definedName>
    <definedName name="BGT">#REF!</definedName>
    <definedName name="BPAD01">#REF!</definedName>
    <definedName name="BPAD02">#REF!</definedName>
    <definedName name="BPAD03">#REF!</definedName>
    <definedName name="BPAD04">#REF!</definedName>
    <definedName name="BPAD05">#REF!</definedName>
    <definedName name="BPAD06">#REF!</definedName>
    <definedName name="BPAD07">#REF!</definedName>
    <definedName name="BPAD08">#REF!</definedName>
    <definedName name="BPAD09">#REF!</definedName>
    <definedName name="BPAD10">#REF!</definedName>
    <definedName name="BPAD11">#REF!</definedName>
    <definedName name="BPAD12">#REF!</definedName>
    <definedName name="BPRC01">#REF!</definedName>
    <definedName name="BPRC02">#REF!</definedName>
    <definedName name="BPRC03">#REF!</definedName>
    <definedName name="BPRC04">#REF!</definedName>
    <definedName name="BPRC05">#REF!</definedName>
    <definedName name="BPRC06">#REF!</definedName>
    <definedName name="BPRC07">#REF!</definedName>
    <definedName name="BPRC08">#REF!</definedName>
    <definedName name="BPRC09">#REF!</definedName>
    <definedName name="BPRC10">#REF!</definedName>
    <definedName name="BPRC11">#REF!</definedName>
    <definedName name="BPRC12">#REF!</definedName>
    <definedName name="BSSS01">#REF!</definedName>
    <definedName name="BSSS02">#REF!</definedName>
    <definedName name="BSSS03">#REF!</definedName>
    <definedName name="BSSS04">#REF!</definedName>
    <definedName name="BSSS05">#REF!</definedName>
    <definedName name="BSSS06">#REF!</definedName>
    <definedName name="BSSS07">#REF!</definedName>
    <definedName name="BSSS08">#REF!</definedName>
    <definedName name="BSSS09">#REF!</definedName>
    <definedName name="BSSS10">#REF!</definedName>
    <definedName name="BSSS11">#REF!</definedName>
    <definedName name="BSSS12">#REF!</definedName>
    <definedName name="cc">#REF!</definedName>
    <definedName name="cfw">'[6]現金流量表(工作底稿-列印)'!#REF!</definedName>
    <definedName name="COMBINE" localSheetId="1">#REF!</definedName>
    <definedName name="COMBINE" localSheetId="9">#REF!</definedName>
    <definedName name="COMBINE" localSheetId="42">#REF!</definedName>
    <definedName name="COMBINE" localSheetId="60">#REF!</definedName>
    <definedName name="COMBINE">#REF!</definedName>
    <definedName name="COMM">#REF!</definedName>
    <definedName name="COPY" localSheetId="42">'[2]Sum-by bgt center'!#REF!</definedName>
    <definedName name="COPY" localSheetId="60">'[2]Sum-by bgt center'!#REF!</definedName>
    <definedName name="COPY">'[2]Sum-by bgt center'!#REF!</definedName>
    <definedName name="COUNT" localSheetId="42">'[7]IndExp-1996'!#REF!</definedName>
    <definedName name="COUNT" localSheetId="60">'[7]IndExp-1996'!#REF!</definedName>
    <definedName name="COUNT">'[7]IndExp-1996'!#REF!</definedName>
    <definedName name="COUNTER" localSheetId="1">#REF!</definedName>
    <definedName name="COUNTER" localSheetId="9">#REF!</definedName>
    <definedName name="COUNTER">#REF!</definedName>
    <definedName name="CRI" localSheetId="1">'[2]Sum-by bgt center'!#REF!</definedName>
    <definedName name="CRI" localSheetId="42">'[2]Sum-by bgt center'!#REF!</definedName>
    <definedName name="CRI" localSheetId="60">'[2]Sum-by bgt center'!#REF!</definedName>
    <definedName name="CRI">'[2]Sum-by bgt center'!#REF!</definedName>
    <definedName name="d">#REF!</definedName>
    <definedName name="DATA1" localSheetId="1">#REF!</definedName>
    <definedName name="DATA1" localSheetId="9">#REF!</definedName>
    <definedName name="DATA1" localSheetId="42">#REF!</definedName>
    <definedName name="DATA1" localSheetId="60">#REF!</definedName>
    <definedName name="DATA1">#REF!</definedName>
    <definedName name="DATA2" localSheetId="42">#REF!</definedName>
    <definedName name="DATA2" localSheetId="60">#REF!</definedName>
    <definedName name="DATA2">#REF!</definedName>
    <definedName name="DATA3" localSheetId="42">#REF!</definedName>
    <definedName name="DATA3" localSheetId="60">#REF!</definedName>
    <definedName name="DATA3">#REF!</definedName>
    <definedName name="DATE" localSheetId="42">#REF!</definedName>
    <definedName name="DATE" localSheetId="60">#REF!</definedName>
    <definedName name="DATE">#REF!</definedName>
    <definedName name="dfg">'[8]表02(負債業主權益)'!$A$52</definedName>
    <definedName name="E">#REF!</definedName>
    <definedName name="ENDSCR" localSheetId="1">#REF!</definedName>
    <definedName name="ENDSCR" localSheetId="9">#REF!</definedName>
    <definedName name="ENDSCR" localSheetId="42">#REF!</definedName>
    <definedName name="ENDSCR" localSheetId="60">#REF!</definedName>
    <definedName name="ENDSCR">#REF!</definedName>
    <definedName name="ENDSCREEN" localSheetId="1">'[9]1998 Ind. exp'!#REF!</definedName>
    <definedName name="ENDSCREEN" localSheetId="9">'[9]1998 Ind. exp'!#REF!</definedName>
    <definedName name="ENDSCREEN" localSheetId="42">'[9]1998 Ind. exp'!#REF!</definedName>
    <definedName name="ENDSCREEN" localSheetId="60">'[9]1998 Ind. exp'!#REF!</definedName>
    <definedName name="ENDSCREEN">'[9]1998 Ind. exp'!#REF!</definedName>
    <definedName name="EQ" localSheetId="1">#REF!</definedName>
    <definedName name="EQ" localSheetId="9">#REF!</definedName>
    <definedName name="EQ">#REF!</definedName>
    <definedName name="f">#REF!</definedName>
    <definedName name="fde">[8]表03!$A$50</definedName>
    <definedName name="FIX" localSheetId="1">#REF!</definedName>
    <definedName name="FIX" localSheetId="9">#REF!</definedName>
    <definedName name="FIX" localSheetId="42">#REF!</definedName>
    <definedName name="FIX" localSheetId="60">#REF!</definedName>
    <definedName name="FIX">#REF!</definedName>
    <definedName name="frd">[8]表09!$A$24</definedName>
    <definedName name="FUR" localSheetId="1">#REF!</definedName>
    <definedName name="FUR" localSheetId="9">#REF!</definedName>
    <definedName name="FUR">#REF!</definedName>
    <definedName name="G">#REF!</definedName>
    <definedName name="HARDWARE" localSheetId="1">#REF!</definedName>
    <definedName name="HARDWARE" localSheetId="9">#REF!</definedName>
    <definedName name="HARDWARE">#REF!</definedName>
    <definedName name="i">#REF!</definedName>
    <definedName name="INPUT" localSheetId="42">#REF!</definedName>
    <definedName name="INPUT" localSheetId="60">#REF!</definedName>
    <definedName name="INPUT">#REF!</definedName>
    <definedName name="Input6">#REF!</definedName>
    <definedName name="input7" localSheetId="1">#REF!,#REF!</definedName>
    <definedName name="input7" localSheetId="9">#REF!,#REF!</definedName>
    <definedName name="input7">#REF!,#REF!</definedName>
    <definedName name="l" localSheetId="1">[10]TBForm!#REF!</definedName>
    <definedName name="l" localSheetId="9">[10]TBForm!#REF!</definedName>
    <definedName name="l" localSheetId="42">[10]TBForm!#REF!</definedName>
    <definedName name="l" localSheetId="60">[10]TBForm!#REF!</definedName>
    <definedName name="l">[10]TBForm!#REF!</definedName>
    <definedName name="LBCell010" localSheetId="1">#REF!</definedName>
    <definedName name="LBCell010" localSheetId="9">#REF!</definedName>
    <definedName name="LBCell010">#REF!</definedName>
    <definedName name="LBCell020" localSheetId="1">#REF!</definedName>
    <definedName name="LBCell020" localSheetId="9">#REF!</definedName>
    <definedName name="LBCell020">#REF!</definedName>
    <definedName name="LBCell021" localSheetId="1">#REF!</definedName>
    <definedName name="LBCell021" localSheetId="9">#REF!</definedName>
    <definedName name="LBCell021">#REF!</definedName>
    <definedName name="LBCell022">#REF!</definedName>
    <definedName name="LBCell030">#REF!</definedName>
    <definedName name="LBCell071SUM">'[11]表07(總計)'!$E$40</definedName>
    <definedName name="LBCell090" localSheetId="1">#REF!</definedName>
    <definedName name="LBCell090" localSheetId="9">#REF!</definedName>
    <definedName name="LBCell090">#REF!</definedName>
    <definedName name="LBCell111SUM">'[8]表11(總計)'!$E$6</definedName>
    <definedName name="LBCell150" localSheetId="1">#REF!</definedName>
    <definedName name="LBCell150" localSheetId="9">#REF!</definedName>
    <definedName name="LBCell150">#REF!</definedName>
    <definedName name="LBCell160" localSheetId="1">'[12]表13-1'!#REF!</definedName>
    <definedName name="LBCell160" localSheetId="9">'[12]表13-1'!#REF!</definedName>
    <definedName name="LBCell160" localSheetId="42">'[12]表13-1'!#REF!</definedName>
    <definedName name="LBCell160" localSheetId="60">'[12]表13-1'!#REF!</definedName>
    <definedName name="LBCell160">'[12]表13-1'!#REF!</definedName>
    <definedName name="LE">[13]Data2003!$A$354</definedName>
    <definedName name="leb">[8]表01!$A$224</definedName>
    <definedName name="li">'[8]表02(資產附表)'!$A$48</definedName>
    <definedName name="lib">'[8]表02(資產)'!$A$43</definedName>
    <definedName name="LTCell010" localSheetId="1">#REF!</definedName>
    <definedName name="LTCell010" localSheetId="9">#REF!</definedName>
    <definedName name="LTCell010">#REF!</definedName>
    <definedName name="LTCell020" localSheetId="1">#REF!</definedName>
    <definedName name="LTCell020" localSheetId="9">#REF!</definedName>
    <definedName name="LTCell020">#REF!</definedName>
    <definedName name="LTCell021" localSheetId="1">#REF!</definedName>
    <definedName name="LTCell021" localSheetId="9">#REF!</definedName>
    <definedName name="LTCell021">#REF!</definedName>
    <definedName name="LTCell022">#REF!</definedName>
    <definedName name="LTCell030">#REF!</definedName>
    <definedName name="LTCell090">#REF!</definedName>
    <definedName name="LTCell150">#REF!</definedName>
    <definedName name="LTCell160" localSheetId="42">'[12]表13-1'!#REF!</definedName>
    <definedName name="LTCell160" localSheetId="60">'[12]表13-1'!#REF!</definedName>
    <definedName name="LTCell160">'[12]表13-1'!#REF!</definedName>
    <definedName name="M_CTRLMSG" localSheetId="1">#REF!</definedName>
    <definedName name="M_CTRLMSG" localSheetId="9">#REF!</definedName>
    <definedName name="M_CTRLMSG">#REF!</definedName>
    <definedName name="MAIN" localSheetId="1">'[2]Sum-by bgt center'!#REF!</definedName>
    <definedName name="MAIN" localSheetId="42">'[2]Sum-by bgt center'!#REF!</definedName>
    <definedName name="MAIN" localSheetId="60">'[2]Sum-by bgt center'!#REF!</definedName>
    <definedName name="MAIN">'[2]Sum-by bgt center'!#REF!</definedName>
    <definedName name="MENU" localSheetId="1">#REF!</definedName>
    <definedName name="MENU" localSheetId="9">#REF!</definedName>
    <definedName name="MENU" localSheetId="42">#REF!</definedName>
    <definedName name="MENU" localSheetId="60">#REF!</definedName>
    <definedName name="MENU">#REF!</definedName>
    <definedName name="mh">#REF!</definedName>
    <definedName name="MONTH" localSheetId="42">#REF!</definedName>
    <definedName name="MONTH" localSheetId="60">#REF!</definedName>
    <definedName name="MONTH">#REF!</definedName>
    <definedName name="MTH" localSheetId="42">'[14]Sum-by bgt center'!#REF!</definedName>
    <definedName name="MTH" localSheetId="60">'[14]Sum-by bgt center'!#REF!</definedName>
    <definedName name="MTH">'[14]Sum-by bgt center'!#REF!</definedName>
    <definedName name="NAME1" localSheetId="42">'[7]P&amp;L-Act-1997'!#REF!</definedName>
    <definedName name="NAME1" localSheetId="60">'[7]P&amp;L-Act-1997'!#REF!</definedName>
    <definedName name="NAME1">'[7]P&amp;L-Act-1997'!#REF!</definedName>
    <definedName name="NAME2" localSheetId="42">'[7]BS-1997'!#REF!</definedName>
    <definedName name="NAME2" localSheetId="60">'[7]BS-1997'!#REF!</definedName>
    <definedName name="NAME2">'[7]BS-1997'!#REF!</definedName>
    <definedName name="netprem_written">[15]A1Data!#REF!</definedName>
    <definedName name="NEXT" localSheetId="1">#REF!</definedName>
    <definedName name="NEXT" localSheetId="9">#REF!</definedName>
    <definedName name="NEXT" localSheetId="42">#REF!</definedName>
    <definedName name="NEXT" localSheetId="60">#REF!</definedName>
    <definedName name="NEXT">#REF!</definedName>
    <definedName name="NEXT1" localSheetId="42">#REF!</definedName>
    <definedName name="NEXT1" localSheetId="60">#REF!</definedName>
    <definedName name="NEXT1">#REF!</definedName>
    <definedName name="NEXT2" localSheetId="42">#REF!</definedName>
    <definedName name="NEXT2" localSheetId="60">#REF!</definedName>
    <definedName name="NEXT2">#REF!</definedName>
    <definedName name="NO" localSheetId="42">#REF!</definedName>
    <definedName name="NO" localSheetId="60">#REF!</definedName>
    <definedName name="NO">#REF!</definedName>
    <definedName name="OLE_LINK3" localSheetId="57">'內管-S51'!$A$3</definedName>
    <definedName name="OUT" localSheetId="1">#REF!</definedName>
    <definedName name="OUT" localSheetId="9">#REF!</definedName>
    <definedName name="OUT">#REF!</definedName>
    <definedName name="PAGE1" localSheetId="1">#REF!</definedName>
    <definedName name="PAGE1" localSheetId="9">#REF!</definedName>
    <definedName name="PAGE1">#REF!</definedName>
    <definedName name="PAGE2" localSheetId="1">#REF!</definedName>
    <definedName name="PAGE2" localSheetId="9">#REF!</definedName>
    <definedName name="PAGE2">#REF!</definedName>
    <definedName name="PNAME" localSheetId="42">#REF!</definedName>
    <definedName name="PNAME" localSheetId="60">#REF!</definedName>
    <definedName name="PNAME">#REF!</definedName>
    <definedName name="PNAME1" localSheetId="42">#REF!</definedName>
    <definedName name="PNAME1" localSheetId="60">#REF!</definedName>
    <definedName name="PNAME1">#REF!</definedName>
    <definedName name="PNAME2" localSheetId="42">#REF!</definedName>
    <definedName name="PNAME2" localSheetId="60">#REF!</definedName>
    <definedName name="PNAME2">#REF!</definedName>
    <definedName name="PNAME3" localSheetId="42">#REF!</definedName>
    <definedName name="PNAME3" localSheetId="60">#REF!</definedName>
    <definedName name="PNAME3">#REF!</definedName>
    <definedName name="PNAME4" localSheetId="42">#REF!</definedName>
    <definedName name="PNAME4" localSheetId="60">#REF!</definedName>
    <definedName name="PNAME4">#REF!</definedName>
    <definedName name="PNAME5" localSheetId="42">#REF!</definedName>
    <definedName name="PNAME5" localSheetId="60">#REF!</definedName>
    <definedName name="PNAME5">#REF!</definedName>
    <definedName name="PNAME6" localSheetId="42">#REF!</definedName>
    <definedName name="PNAME6" localSheetId="60">#REF!</definedName>
    <definedName name="PNAME6">#REF!</definedName>
    <definedName name="PNAME7" localSheetId="42">#REF!</definedName>
    <definedName name="PNAME7" localSheetId="60">#REF!</definedName>
    <definedName name="PNAME7">#REF!</definedName>
    <definedName name="pp" localSheetId="42">'[16]Sheet1 (2)'!#REF!</definedName>
    <definedName name="pp" localSheetId="60">'[16]Sheet1 (2)'!#REF!</definedName>
    <definedName name="pp">'[16]Sheet1 (2)'!#REF!</definedName>
    <definedName name="print" localSheetId="42">'[16]Sheet1 (2)'!#REF!</definedName>
    <definedName name="print" localSheetId="60">'[16]Sheet1 (2)'!#REF!</definedName>
    <definedName name="print">'[16]Sheet1 (2)'!#REF!</definedName>
    <definedName name="_xlnm.Print_Area" localSheetId="1">'A51'!$A:$C</definedName>
    <definedName name="_xlnm.Print_Area" localSheetId="4">'B53'!#REF!</definedName>
    <definedName name="_xlnm.Print_Area" localSheetId="5">'B54'!$A$1:$E$71</definedName>
    <definedName name="_xlnm.Print_Area" localSheetId="35">'O53'!$B$1:$H$32</definedName>
    <definedName name="_xlnm.Print_Area" localSheetId="49">'Q54'!$A$1:$I$16</definedName>
    <definedName name="_xlnm.Print_Area" localSheetId="50">'Q55'!$A$1:$W$24</definedName>
    <definedName name="_xlnm.Print_Area" localSheetId="51">'Q56'!$A$1:$T$34</definedName>
    <definedName name="_xlnm.Print_Area" localSheetId="54">'Q57'!$A$3:$M$33</definedName>
    <definedName name="_xlnm.Print_Area" localSheetId="46">'授信-Q51'!$A$1:$G$4</definedName>
    <definedName name="_xlnm.Print_Area" localSheetId="0">'壽險受檢資料清單 '!$B$1:$H$312</definedName>
    <definedName name="_xlnm.Print_Area">#REF!</definedName>
    <definedName name="Print_Area_MI" localSheetId="1">#REF!</definedName>
    <definedName name="Print_Area_MI" localSheetId="9">#REF!</definedName>
    <definedName name="Print_Area_MI">#REF!</definedName>
    <definedName name="_xlnm.Print_Titles" localSheetId="15">'D52'!$1:$2</definedName>
    <definedName name="_xlnm.Print_Titles" localSheetId="34">'O52'!$5:$8</definedName>
    <definedName name="_xlnm.Print_Titles" localSheetId="37">'O54'!$1:$5</definedName>
    <definedName name="_xlnm.Print_Titles" localSheetId="40">O57交易對手清單!$2:$3</definedName>
    <definedName name="_xlnm.Print_Titles" localSheetId="33">'資金運用-O51'!$3:$5</definedName>
    <definedName name="_xlnm.Print_Titles" localSheetId="0">'壽險受檢資料清單 '!$5:$6</definedName>
    <definedName name="PRINTSET" localSheetId="1">#REF!</definedName>
    <definedName name="PRINTSET" localSheetId="9">#REF!</definedName>
    <definedName name="PRINTSET" localSheetId="42">#REF!</definedName>
    <definedName name="PRINTSET" localSheetId="60">#REF!</definedName>
    <definedName name="PRINTSET">#REF!</definedName>
    <definedName name="PRT" localSheetId="42">#REF!</definedName>
    <definedName name="PRT" localSheetId="60">#REF!</definedName>
    <definedName name="PRT">#REF!</definedName>
    <definedName name="QUIT" localSheetId="42">#REF!</definedName>
    <definedName name="QUIT" localSheetId="60">#REF!</definedName>
    <definedName name="QUIT">#REF!</definedName>
    <definedName name="Rates_HK00" localSheetId="9">[17]Rates!$G$6</definedName>
    <definedName name="Rates_HK00" localSheetId="14">[17]Rates!$G$6</definedName>
    <definedName name="Rates_HK00">[17]Rates!$G$6</definedName>
    <definedName name="Rates_HK01" localSheetId="9">[17]Rates!#REF!</definedName>
    <definedName name="Rates_HK01" localSheetId="42">[17]Rates!#REF!</definedName>
    <definedName name="Rates_HK01" localSheetId="60">[17]Rates!#REF!</definedName>
    <definedName name="Rates_HK01" localSheetId="14">[17]Rates!#REF!</definedName>
    <definedName name="Rates_HK01">[17]Rates!#REF!</definedName>
    <definedName name="Rates_HK95" localSheetId="9">[17]Rates!#REF!</definedName>
    <definedName name="Rates_HK95" localSheetId="42">[17]Rates!#REF!</definedName>
    <definedName name="Rates_HK95" localSheetId="60">[17]Rates!#REF!</definedName>
    <definedName name="Rates_HK95" localSheetId="14">[17]Rates!#REF!</definedName>
    <definedName name="Rates_HK95">[17]Rates!#REF!</definedName>
    <definedName name="Rates_HK96" localSheetId="9">[17]Rates!$C$6</definedName>
    <definedName name="Rates_HK96" localSheetId="14">[17]Rates!$C$6</definedName>
    <definedName name="Rates_HK96">[17]Rates!$C$6</definedName>
    <definedName name="Rates_HK97" localSheetId="9">[17]Rates!$D$6</definedName>
    <definedName name="Rates_HK97" localSheetId="14">[17]Rates!$D$6</definedName>
    <definedName name="Rates_HK97">[17]Rates!$D$6</definedName>
    <definedName name="Rates_HK98" localSheetId="9">[17]Rates!$E$6</definedName>
    <definedName name="Rates_HK98" localSheetId="14">[17]Rates!$E$6</definedName>
    <definedName name="Rates_HK98">[17]Rates!$E$6</definedName>
    <definedName name="Rates_HK99" localSheetId="9">[17]Rates!$F$6</definedName>
    <definedName name="Rates_HK99" localSheetId="14">[17]Rates!$F$6</definedName>
    <definedName name="Rates_HK99">[17]Rates!$F$6</definedName>
    <definedName name="Rates_Indo01" localSheetId="9">[17]Rates!#REF!</definedName>
    <definedName name="Rates_Indo01" localSheetId="42">[17]Rates!#REF!</definedName>
    <definedName name="Rates_Indo01" localSheetId="60">[17]Rates!#REF!</definedName>
    <definedName name="Rates_Indo01" localSheetId="14">[17]Rates!#REF!</definedName>
    <definedName name="Rates_Indo01">[17]Rates!#REF!</definedName>
    <definedName name="Rates_Indo95" localSheetId="9">[17]Rates!#REF!</definedName>
    <definedName name="Rates_Indo95" localSheetId="42">[17]Rates!#REF!</definedName>
    <definedName name="Rates_Indo95" localSheetId="60">[17]Rates!#REF!</definedName>
    <definedName name="Rates_Indo95" localSheetId="14">[17]Rates!#REF!</definedName>
    <definedName name="Rates_Indo95">[17]Rates!#REF!</definedName>
    <definedName name="Rates_Tai01" localSheetId="9">[17]Rates!#REF!</definedName>
    <definedName name="Rates_Tai01" localSheetId="42">[17]Rates!#REF!</definedName>
    <definedName name="Rates_Tai01" localSheetId="60">[17]Rates!#REF!</definedName>
    <definedName name="Rates_Tai01" localSheetId="14">[17]Rates!#REF!</definedName>
    <definedName name="Rates_Tai01">[17]Rates!#REF!</definedName>
    <definedName name="Rates_Tai95" localSheetId="9">[17]Rates!#REF!</definedName>
    <definedName name="Rates_Tai95" localSheetId="42">[17]Rates!#REF!</definedName>
    <definedName name="Rates_Tai95" localSheetId="60">[17]Rates!#REF!</definedName>
    <definedName name="Rates_Tai95" localSheetId="14">[17]Rates!#REF!</definedName>
    <definedName name="Rates_Tai95">[17]Rates!#REF!</definedName>
    <definedName name="REPDATE" localSheetId="1">#REF!</definedName>
    <definedName name="REPDATE" localSheetId="9">#REF!</definedName>
    <definedName name="REPDATE" localSheetId="42">#REF!</definedName>
    <definedName name="REPDATE" localSheetId="60">#REF!</definedName>
    <definedName name="REPDATE">#REF!</definedName>
    <definedName name="REVIEW" localSheetId="42">#REF!</definedName>
    <definedName name="REVIEW" localSheetId="60">#REF!</definedName>
    <definedName name="REVIEW">#REF!</definedName>
    <definedName name="SAVE" localSheetId="42">#REF!</definedName>
    <definedName name="SAVE" localSheetId="60">#REF!</definedName>
    <definedName name="SAVE">#REF!</definedName>
    <definedName name="Scenario">'[18]Exec Summ'!$O$1</definedName>
    <definedName name="SCR" localSheetId="1">#REF!</definedName>
    <definedName name="SCR" localSheetId="9">#REF!</definedName>
    <definedName name="SCR" localSheetId="42">#REF!</definedName>
    <definedName name="SCR" localSheetId="60">#REF!</definedName>
    <definedName name="SCR">#REF!</definedName>
    <definedName name="SCREEN" localSheetId="42">#REF!</definedName>
    <definedName name="SCREEN" localSheetId="60">#REF!</definedName>
    <definedName name="SCREEN">#REF!</definedName>
    <definedName name="SCREEN1" localSheetId="42">#REF!</definedName>
    <definedName name="SCREEN1" localSheetId="60">#REF!</definedName>
    <definedName name="SCREEN1">#REF!</definedName>
    <definedName name="SE">'[6]股東權益變動表(列印)'!#REF!</definedName>
    <definedName name="SE_1">'[6]股東權益變動表(列印)'!#REF!</definedName>
    <definedName name="SE_2">'[6]股東權益變動表(列印)'!#REF!</definedName>
    <definedName name="SEL" localSheetId="1">#REF!</definedName>
    <definedName name="SEL" localSheetId="9">#REF!</definedName>
    <definedName name="SEL" localSheetId="42">#REF!</definedName>
    <definedName name="SEL" localSheetId="60">#REF!</definedName>
    <definedName name="SEL">#REF!</definedName>
    <definedName name="sencount" hidden="1">3</definedName>
    <definedName name="SHT040BR1" localSheetId="1">#REF!</definedName>
    <definedName name="SHT040BR1" localSheetId="9">#REF!</definedName>
    <definedName name="SHT040BR1">#REF!</definedName>
    <definedName name="SHT040BR2" localSheetId="1">#REF!</definedName>
    <definedName name="SHT040BR2" localSheetId="9">#REF!</definedName>
    <definedName name="SHT040BR2">#REF!</definedName>
    <definedName name="SHT040TR1" localSheetId="1">#REF!</definedName>
    <definedName name="SHT040TR1" localSheetId="9">#REF!</definedName>
    <definedName name="SHT040TR1">#REF!</definedName>
    <definedName name="SHT040TR2">#REF!</definedName>
    <definedName name="SHT050BR1">#REF!</definedName>
    <definedName name="SHT050BR2">#REF!</definedName>
    <definedName name="SHT050BR3">#REF!</definedName>
    <definedName name="SHT050BR4">#REF!</definedName>
    <definedName name="SHT050BR5">#REF!</definedName>
    <definedName name="SHT050BR6">#REF!</definedName>
    <definedName name="SHT050BR7">#REF!</definedName>
    <definedName name="SHT050BR8">#REF!</definedName>
    <definedName name="SHT050BR9">#REF!</definedName>
    <definedName name="SHT050TR1">#REF!</definedName>
    <definedName name="SHT050TR2">#REF!</definedName>
    <definedName name="SHT050TR3">#REF!</definedName>
    <definedName name="SHT050TR4">#REF!</definedName>
    <definedName name="SHT050TR5">#REF!</definedName>
    <definedName name="SHT050TR6">#REF!</definedName>
    <definedName name="SHT050TR7">#REF!</definedName>
    <definedName name="SHT050TR8">#REF!</definedName>
    <definedName name="SHT050TR9">#REF!</definedName>
    <definedName name="SHT051BR1">#REF!</definedName>
    <definedName name="SHT051BR2">#REF!</definedName>
    <definedName name="SHT051BR3">#REF!</definedName>
    <definedName name="SHT051BR4">#REF!</definedName>
    <definedName name="SHT051BR5">#REF!</definedName>
    <definedName name="SHT051BR6">#REF!</definedName>
    <definedName name="SHT051BR7">#REF!</definedName>
    <definedName name="SHT051BR8">#REF!</definedName>
    <definedName name="SHT051BR9">#REF!</definedName>
    <definedName name="SHT051TR1">#REF!</definedName>
    <definedName name="SHT051TR2">#REF!</definedName>
    <definedName name="SHT051TR3">#REF!</definedName>
    <definedName name="SHT051TR4">#REF!</definedName>
    <definedName name="SHT051TR5">#REF!</definedName>
    <definedName name="SHT051TR6">#REF!</definedName>
    <definedName name="SHT051TR7">#REF!</definedName>
    <definedName name="SHT051TR8">#REF!</definedName>
    <definedName name="SHT051TR9">#REF!</definedName>
    <definedName name="SHT060BR1">#REF!</definedName>
    <definedName name="SHT060BR2">#REF!</definedName>
    <definedName name="SHT060BR3">#REF!</definedName>
    <definedName name="SHT060TR1">#REF!</definedName>
    <definedName name="SHT060TR2">#REF!</definedName>
    <definedName name="SHT060TR3">#REF!</definedName>
    <definedName name="SHT060TR8">[11]表06!$G$35</definedName>
    <definedName name="SHT070TR1" localSheetId="1">#REF!</definedName>
    <definedName name="SHT070TR1" localSheetId="9">#REF!</definedName>
    <definedName name="SHT070TR1">#REF!</definedName>
    <definedName name="SHT070TR2" localSheetId="9">#REF!</definedName>
    <definedName name="SHT070TR2">#REF!</definedName>
    <definedName name="SHT070TR3">#REF!</definedName>
    <definedName name="SHT070TR4">#REF!</definedName>
    <definedName name="SHT070TR5">#REF!</definedName>
    <definedName name="SHT070TR6">#REF!</definedName>
    <definedName name="SHT070TR7">#REF!</definedName>
    <definedName name="SHT070TR8">#REF!</definedName>
    <definedName name="SHT070TR9">#REF!</definedName>
    <definedName name="SHT071TR1">#REF!</definedName>
    <definedName name="SHT071TR2">#REF!</definedName>
    <definedName name="SHT071TR3">#REF!</definedName>
    <definedName name="SHT071TR4">#REF!</definedName>
    <definedName name="SHT071TR5">#REF!</definedName>
    <definedName name="SHT071TR6">#REF!</definedName>
    <definedName name="SHT071TR7">#REF!</definedName>
    <definedName name="SHT071TR8">#REF!</definedName>
    <definedName name="SHT071TR9">#REF!</definedName>
    <definedName name="SHT080BR1">#REF!</definedName>
    <definedName name="SHT080TR1">#REF!</definedName>
    <definedName name="SHT100TR8">[8]表10!$G$38</definedName>
    <definedName name="SHT151BR1" localSheetId="1">#REF!</definedName>
    <definedName name="SHT151BR1" localSheetId="9">#REF!</definedName>
    <definedName name="SHT151BR1">#REF!</definedName>
    <definedName name="SHT151TR1" localSheetId="9">#REF!</definedName>
    <definedName name="SHT151TR1">#REF!</definedName>
    <definedName name="sht151tr2">'[8]表15(合併列示及總計)'!$E$7:$E$11</definedName>
    <definedName name="START" localSheetId="1">#REF!</definedName>
    <definedName name="START" localSheetId="9">#REF!</definedName>
    <definedName name="START" localSheetId="42">#REF!</definedName>
    <definedName name="START" localSheetId="60">#REF!</definedName>
    <definedName name="START">#REF!</definedName>
    <definedName name="StartYear">'[18]Exec Summ'!$F$4</definedName>
    <definedName name="TABLE" localSheetId="1">#REF!</definedName>
    <definedName name="TABLE" localSheetId="9">#REF!</definedName>
    <definedName name="TABLE">#REF!</definedName>
    <definedName name="Text3" localSheetId="0">'壽險受檢資料清單 '!$B$3</definedName>
    <definedName name="Text6" localSheetId="0">'壽險受檢資料清單 '!#REF!</definedName>
    <definedName name="weight_rate">#REF!</definedName>
    <definedName name="受檢機構">'壽險受檢資料清單 '!$B$1</definedName>
    <definedName name="基準日">'壽險受檢資料清單 '!$D$3</definedName>
    <definedName name="稅前純益">#REF!</definedName>
    <definedName name="費用">#REF!</definedName>
    <definedName name="檢查基準日">'壽險受檢資料清單 '!$C$3:$D$3</definedName>
    <definedName name="總體法規稽核結論">#REF!</definedName>
    <definedName name="總體數學勾稽結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6" l="1"/>
  <c r="B4" i="52" l="1"/>
  <c r="E2" i="50" l="1"/>
  <c r="F2" i="63"/>
  <c r="D2" i="63"/>
  <c r="B2" i="63"/>
  <c r="F3" i="135"/>
  <c r="D3" i="135"/>
  <c r="B3" i="135"/>
  <c r="E4" i="52"/>
  <c r="G2" i="50" s="1"/>
  <c r="E2" i="56" s="1"/>
  <c r="B4" i="77"/>
  <c r="A3" i="75"/>
  <c r="D4" i="52"/>
  <c r="F2" i="50" s="1"/>
  <c r="D2" i="56" s="1"/>
  <c r="E4" i="53"/>
  <c r="D4" i="53"/>
  <c r="B4" i="53"/>
  <c r="H1" i="117" l="1"/>
  <c r="B1" i="32" l="1"/>
  <c r="B2" i="91" l="1"/>
  <c r="A2" i="83"/>
  <c r="B1" i="117"/>
  <c r="E2" i="86"/>
  <c r="C3" i="87"/>
  <c r="G10" i="63" l="1"/>
  <c r="F10" i="63"/>
  <c r="E10" i="63"/>
  <c r="D10" i="63"/>
  <c r="C10" i="63"/>
  <c r="B10" i="63"/>
  <c r="B3" i="98"/>
  <c r="D3" i="54"/>
  <c r="D4" i="55" s="1"/>
  <c r="A2" i="49"/>
  <c r="A2" i="48"/>
  <c r="A2" i="47"/>
  <c r="A2" i="46"/>
  <c r="A2" i="45"/>
  <c r="A2" i="42"/>
  <c r="A1" i="49"/>
  <c r="F3" i="54"/>
  <c r="F4" i="55" s="1"/>
  <c r="A1" i="42"/>
  <c r="A1" i="45"/>
  <c r="A1" i="46"/>
  <c r="A1" i="47"/>
  <c r="A1" i="48"/>
  <c r="M5" i="75" l="1"/>
  <c r="A2" i="81"/>
  <c r="A3" i="83" s="1"/>
  <c r="A4" i="84" s="1"/>
  <c r="B3" i="54"/>
  <c r="B4" i="55" s="1"/>
  <c r="F3" i="78" l="1"/>
  <c r="D4" i="77"/>
  <c r="E4" i="77"/>
  <c r="E2" i="79"/>
  <c r="E3" i="87" s="1"/>
  <c r="E4" i="88" s="1"/>
  <c r="D4" i="89" s="1"/>
  <c r="G4" i="90" s="1"/>
  <c r="A2" i="80" l="1"/>
  <c r="B1" i="78"/>
  <c r="A3" i="84"/>
  <c r="E2" i="88" s="1"/>
  <c r="G2" i="89" s="1"/>
  <c r="F2" i="9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yano</author>
  </authors>
  <commentList>
    <comment ref="D2" authorId="0" shapeId="0" xr:uid="{00000000-0006-0000-0300-000001000000}">
      <text>
        <r>
          <rPr>
            <b/>
            <sz val="9"/>
            <color indexed="81"/>
            <rFont val="新細明體"/>
            <family val="1"/>
            <charset val="136"/>
          </rPr>
          <t>yano:</t>
        </r>
        <r>
          <rPr>
            <sz val="9"/>
            <color indexed="81"/>
            <rFont val="新細明體"/>
            <family val="1"/>
            <charset val="136"/>
          </rPr>
          <t xml:space="preserve">
需列示該試算表科目(B欄)係匯總至B53資產負債表/B54損益表中哪個科目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林鈺洺</author>
  </authors>
  <commentList>
    <comment ref="D2" authorId="0" shapeId="0" xr:uid="{00000000-0006-0000-1F00-000001000000}">
      <text>
        <r>
          <rPr>
            <b/>
            <sz val="9"/>
            <color indexed="81"/>
            <rFont val="細明體"/>
            <family val="3"/>
            <charset val="136"/>
          </rPr>
          <t xml:space="preserve">加總該商品保費的數額
</t>
        </r>
        <r>
          <rPr>
            <sz val="9"/>
            <color indexed="81"/>
            <rFont val="Tahoma"/>
            <family val="2"/>
          </rPr>
          <t xml:space="preserve">
</t>
        </r>
      </text>
    </comment>
  </commentList>
</comments>
</file>

<file path=xl/sharedStrings.xml><?xml version="1.0" encoding="utf-8"?>
<sst xmlns="http://schemas.openxmlformats.org/spreadsheetml/2006/main" count="2971" uniqueCount="2202">
  <si>
    <t>三、保險業務</t>
    <phoneticPr fontId="6" type="noConversion"/>
  </si>
  <si>
    <t>(二)收費與佣金</t>
    <phoneticPr fontId="6" type="noConversion"/>
  </si>
  <si>
    <t>D02</t>
  </si>
  <si>
    <t>D03</t>
  </si>
  <si>
    <t>(三)核保制度</t>
    <phoneticPr fontId="6" type="noConversion"/>
  </si>
  <si>
    <t>(四)理賠、保全與申訴作業</t>
    <phoneticPr fontId="6" type="noConversion"/>
  </si>
  <si>
    <t>(五)再保作業</t>
    <phoneticPr fontId="6" type="noConversion"/>
  </si>
  <si>
    <t>F01</t>
  </si>
  <si>
    <t>F02</t>
  </si>
  <si>
    <t>F03</t>
  </si>
  <si>
    <t>G01</t>
  </si>
  <si>
    <t>G02</t>
  </si>
  <si>
    <t>G03</t>
  </si>
  <si>
    <t>G04</t>
  </si>
  <si>
    <t>O05</t>
  </si>
  <si>
    <t>O07</t>
  </si>
  <si>
    <t>O08</t>
  </si>
  <si>
    <t>O09</t>
  </si>
  <si>
    <t>O10</t>
  </si>
  <si>
    <t>P01</t>
  </si>
  <si>
    <t>Q01</t>
  </si>
  <si>
    <t>Q02</t>
  </si>
  <si>
    <t>Q03</t>
  </si>
  <si>
    <t>Q04</t>
  </si>
  <si>
    <t>項目</t>
  </si>
  <si>
    <t>No.</t>
  </si>
  <si>
    <t>依附表格式填列</t>
    <phoneticPr fontId="6" type="noConversion"/>
  </si>
  <si>
    <t>A01</t>
    <phoneticPr fontId="6" type="noConversion"/>
  </si>
  <si>
    <t>A06</t>
  </si>
  <si>
    <t>電子檔</t>
    <phoneticPr fontId="6" type="noConversion"/>
  </si>
  <si>
    <t>A03</t>
  </si>
  <si>
    <t>A04</t>
  </si>
  <si>
    <t>A05</t>
  </si>
  <si>
    <t>B03</t>
  </si>
  <si>
    <t>B04</t>
  </si>
  <si>
    <t>B05</t>
  </si>
  <si>
    <t>B07</t>
  </si>
  <si>
    <t>B08</t>
  </si>
  <si>
    <t>B09</t>
  </si>
  <si>
    <t>B10</t>
  </si>
  <si>
    <t>C02</t>
  </si>
  <si>
    <t>C03</t>
  </si>
  <si>
    <t>C05</t>
  </si>
  <si>
    <t>C07</t>
  </si>
  <si>
    <t>(一)招攬業務制度</t>
    <phoneticPr fontId="6" type="noConversion"/>
  </si>
  <si>
    <t>提供方式</t>
    <phoneticPr fontId="6" type="noConversion"/>
  </si>
  <si>
    <t>O11</t>
  </si>
  <si>
    <t>O12</t>
  </si>
  <si>
    <t>J02</t>
  </si>
  <si>
    <t>J03</t>
  </si>
  <si>
    <t>O13</t>
  </si>
  <si>
    <t>O14</t>
  </si>
  <si>
    <t>O15</t>
  </si>
  <si>
    <t>提供近三年度檢查年報表21-4最近三年保經保代(請加欄位區分銀行通路)業績情形</t>
    <phoneticPr fontId="6" type="noConversion"/>
  </si>
  <si>
    <t>C01</t>
  </si>
  <si>
    <t>資   料   名   稱</t>
  </si>
  <si>
    <t>說  明</t>
  </si>
  <si>
    <t>E01</t>
    <phoneticPr fontId="6" type="noConversion"/>
  </si>
  <si>
    <t>商品適合度政策(包括客戶類型、商品風險等級之分類)及監控機制</t>
    <phoneticPr fontId="6" type="noConversion"/>
  </si>
  <si>
    <t>基準日投資型保險商品連結之標的及其類型清單</t>
    <phoneticPr fontId="6" type="noConversion"/>
  </si>
  <si>
    <t>D07</t>
  </si>
  <si>
    <t>D04</t>
  </si>
  <si>
    <t>連線環境調查表</t>
  </si>
  <si>
    <t>應用系統調查表</t>
  </si>
  <si>
    <t>公司各部門分層負責辦法及分層負責授權明細表</t>
    <phoneticPr fontId="6" type="noConversion"/>
  </si>
  <si>
    <t>公司最新組織圖、組織規程、章程</t>
    <phoneticPr fontId="6" type="noConversion"/>
  </si>
  <si>
    <t>A02</t>
  </si>
  <si>
    <t>B06</t>
  </si>
  <si>
    <t>業務員獎懲辦法</t>
    <phoneticPr fontId="6" type="noConversion"/>
  </si>
  <si>
    <t>內部規章制度網頁(含內規目錄清單)</t>
    <phoneticPr fontId="6" type="noConversion"/>
  </si>
  <si>
    <t>C04</t>
  </si>
  <si>
    <t>C06</t>
  </si>
  <si>
    <t>上2年度及基準日之初年度保費收入速報來源別統計表</t>
    <phoneticPr fontId="6" type="noConversion"/>
  </si>
  <si>
    <t>D05</t>
  </si>
  <si>
    <t>D06</t>
  </si>
  <si>
    <t>D08</t>
  </si>
  <si>
    <t>O02</t>
  </si>
  <si>
    <t>O03</t>
  </si>
  <si>
    <t>O04</t>
  </si>
  <si>
    <t>O06</t>
  </si>
  <si>
    <t>F06</t>
  </si>
  <si>
    <t>職稱</t>
  </si>
  <si>
    <t>姓名</t>
  </si>
  <si>
    <t>進入本公司日期</t>
  </si>
  <si>
    <t>擔任稽核人員日期</t>
  </si>
  <si>
    <t>稽核訓證書取得日期</t>
  </si>
  <si>
    <t>近二年度訓練</t>
  </si>
  <si>
    <t>課程名稱</t>
  </si>
  <si>
    <t>壹﹑中心硬體設備</t>
  </si>
  <si>
    <t>一﹑主要電腦系統</t>
  </si>
  <si>
    <t>廠牌</t>
  </si>
  <si>
    <t>型號</t>
  </si>
  <si>
    <t>主記憶容量</t>
  </si>
  <si>
    <t>處理速度</t>
  </si>
  <si>
    <t>備註</t>
  </si>
  <si>
    <t>作業軟體調查表</t>
  </si>
  <si>
    <t>貳﹑作業軟體</t>
  </si>
  <si>
    <t>一﹑作業系統</t>
  </si>
  <si>
    <t>名稱</t>
  </si>
  <si>
    <t>版本</t>
  </si>
  <si>
    <t>廠商</t>
  </si>
  <si>
    <t>參﹑連線環境</t>
  </si>
  <si>
    <t>一﹑通訊設備</t>
  </si>
  <si>
    <t>數量</t>
  </si>
  <si>
    <t>放置場所</t>
  </si>
  <si>
    <t>二﹑傳輸線路（含總分公司間及對Internet之連線）</t>
  </si>
  <si>
    <t>通訊協定</t>
  </si>
  <si>
    <t>傳輸速率</t>
  </si>
  <si>
    <t>連接方式</t>
  </si>
  <si>
    <t>三﹑網際網路安全控管設備</t>
  </si>
  <si>
    <t>應用系統名稱</t>
  </si>
  <si>
    <t>使用語言種類</t>
  </si>
  <si>
    <t>系統文件</t>
  </si>
  <si>
    <t>負責人</t>
  </si>
  <si>
    <t>伍、安全措施</t>
  </si>
  <si>
    <t>一、機房管理</t>
  </si>
  <si>
    <t>主機房座落位置</t>
  </si>
  <si>
    <t>門禁管制方式</t>
  </si>
  <si>
    <t>門禁管制系統名稱</t>
  </si>
  <si>
    <t>二、消防及機電設施</t>
  </si>
  <si>
    <t>設備維護負責人</t>
  </si>
  <si>
    <t>機房消防設備</t>
  </si>
  <si>
    <t>機房環境監控系統</t>
  </si>
  <si>
    <t>不斷電系統</t>
  </si>
  <si>
    <t>請註明座落位置</t>
  </si>
  <si>
    <t>發電機</t>
  </si>
  <si>
    <t>三、保險及各項設備維護契約（請檢附契約影本）</t>
  </si>
  <si>
    <t>契約名稱</t>
  </si>
  <si>
    <t>有效期間</t>
  </si>
  <si>
    <t>保險金額</t>
  </si>
  <si>
    <t>（僅適用於保險契約）</t>
  </si>
  <si>
    <t>四、備援媒體管理</t>
  </si>
  <si>
    <t>存放地點</t>
  </si>
  <si>
    <t>運送方式</t>
  </si>
  <si>
    <t>運送人員</t>
  </si>
  <si>
    <t>運送頻率</t>
  </si>
  <si>
    <t>目前經辦工作</t>
  </si>
  <si>
    <t>經辦現職日期</t>
  </si>
  <si>
    <t>電腦使用者代號（UserID）</t>
  </si>
  <si>
    <t>職務代理人</t>
  </si>
  <si>
    <t>註：請依系統別、部門別填列，若不敷使用請自行影印。</t>
  </si>
  <si>
    <r>
      <t>符合保險業內控內稽辦法第</t>
    </r>
    <r>
      <rPr>
        <sz val="12"/>
        <rFont val="Times New Roman"/>
        <family val="1"/>
      </rPr>
      <t>13</t>
    </r>
    <r>
      <rPr>
        <sz val="12"/>
        <rFont val="標楷體"/>
        <family val="4"/>
        <charset val="136"/>
      </rPr>
      <t>條之何項資格</t>
    </r>
  </si>
  <si>
    <r>
      <t>註：</t>
    </r>
    <r>
      <rPr>
        <sz val="8"/>
        <rFont val="Times New Roman"/>
        <family val="1"/>
      </rPr>
      <t>1.</t>
    </r>
    <r>
      <rPr>
        <sz val="8"/>
        <rFont val="標楷體"/>
        <family val="4"/>
        <charset val="136"/>
      </rPr>
      <t>任用資格請檢附人事資料影本。</t>
    </r>
  </si>
  <si>
    <r>
      <t>主管：</t>
    </r>
    <r>
      <rPr>
        <sz val="12"/>
        <rFont val="新細明體"/>
        <family val="1"/>
        <charset val="136"/>
      </rPr>
      <t xml:space="preserve">                           </t>
    </r>
    <r>
      <rPr>
        <sz val="12"/>
        <rFont val="細明體"/>
        <family val="3"/>
        <charset val="136"/>
      </rPr>
      <t>填表人：</t>
    </r>
  </si>
  <si>
    <r>
      <t>種類</t>
    </r>
    <r>
      <rPr>
        <sz val="12"/>
        <rFont val="Times New Roman"/>
        <family val="1"/>
      </rPr>
      <t>/</t>
    </r>
    <r>
      <rPr>
        <sz val="12"/>
        <rFont val="細明體"/>
        <family val="3"/>
        <charset val="136"/>
      </rPr>
      <t>型號</t>
    </r>
  </si>
  <si>
    <r>
      <t>主機別：</t>
    </r>
    <r>
      <rPr>
        <sz val="12"/>
        <rFont val="Times New Roman"/>
        <family val="1"/>
      </rPr>
      <t xml:space="preserve">                      </t>
    </r>
    <r>
      <rPr>
        <sz val="12"/>
        <rFont val="細明體"/>
        <family val="3"/>
        <charset val="136"/>
      </rPr>
      <t>部門別：</t>
    </r>
  </si>
  <si>
    <t>F04</t>
  </si>
  <si>
    <t>F05</t>
  </si>
  <si>
    <t>一、共通性資料</t>
    <phoneticPr fontId="6" type="noConversion"/>
  </si>
  <si>
    <t>現行保費收據及繳費通知單之樣張（含套印資料）</t>
    <phoneticPr fontId="6" type="noConversion"/>
  </si>
  <si>
    <t>佣金管理規範</t>
    <phoneticPr fontId="6" type="noConversion"/>
  </si>
  <si>
    <t>各險核保專案費率報價簽呈</t>
    <phoneticPr fontId="6" type="noConversion"/>
  </si>
  <si>
    <t>各險業務推展專案簽呈</t>
    <phoneticPr fontId="6" type="noConversion"/>
  </si>
  <si>
    <t>四、資金運用</t>
    <phoneticPr fontId="6" type="noConversion"/>
  </si>
  <si>
    <t>(一)有價證券</t>
    <phoneticPr fontId="6" type="noConversion"/>
  </si>
  <si>
    <t>O01</t>
    <phoneticPr fontId="6" type="noConversion"/>
  </si>
  <si>
    <t>資金運用相關內規、分層負責、辦法、作業手冊、作業程序(含取得或處分資產處理準則及資金運用部門相關SOP)</t>
    <phoneticPr fontId="6" type="noConversion"/>
  </si>
  <si>
    <t>資金運用相關人員職掌或職務分配表（前、中、後檯）及分機表</t>
    <phoneticPr fontId="6" type="noConversion"/>
  </si>
  <si>
    <t>(二)不動產投資</t>
    <phoneticPr fontId="6" type="noConversion"/>
  </si>
  <si>
    <t>(三)授信業務</t>
    <phoneticPr fontId="6" type="noConversion"/>
  </si>
  <si>
    <t>授信或放款相關辦法</t>
    <phoneticPr fontId="6" type="noConversion"/>
  </si>
  <si>
    <t>保單貸款及保單墊繳相關辦法</t>
    <phoneticPr fontId="6" type="noConversion"/>
  </si>
  <si>
    <t>逾期放款及催收款管理辦法</t>
    <phoneticPr fontId="6" type="noConversion"/>
  </si>
  <si>
    <t>其他交易之利害關係人交易限制對象之歸戶制度資料</t>
    <phoneticPr fontId="6" type="noConversion"/>
  </si>
  <si>
    <t>資訊作業管理規章</t>
    <phoneticPr fontId="6" type="noConversion"/>
  </si>
  <si>
    <t>應用系統異動申請書、登記簿、程式修改前後比對表、測試紀錄</t>
    <phoneticPr fontId="6" type="noConversion"/>
  </si>
  <si>
    <t>各類業務管理性報表清單</t>
    <phoneticPr fontId="6" type="noConversion"/>
  </si>
  <si>
    <t>連絡人</t>
    <phoneticPr fontId="6" type="noConversion"/>
  </si>
  <si>
    <t>分機</t>
    <phoneticPr fontId="6" type="noConversion"/>
  </si>
  <si>
    <t>Z01</t>
    <phoneticPr fontId="6" type="noConversion"/>
  </si>
  <si>
    <t>Z02</t>
  </si>
  <si>
    <t>Z03</t>
  </si>
  <si>
    <t>Z04</t>
  </si>
  <si>
    <t>Z05</t>
  </si>
  <si>
    <t>Z06</t>
  </si>
  <si>
    <t>Z07</t>
  </si>
  <si>
    <t>Z08</t>
  </si>
  <si>
    <t>Z09</t>
  </si>
  <si>
    <t>Z10</t>
  </si>
  <si>
    <t>(四)風險管理</t>
    <phoneticPr fontId="6" type="noConversion"/>
  </si>
  <si>
    <t>集團相關之關係企業組織圖(含轉投資企業之下層級及再往下投資之企業及交叉持股情形）</t>
    <phoneticPr fontId="6" type="noConversion"/>
  </si>
  <si>
    <t>電話行銷管理辦法或作業手冊</t>
    <phoneticPr fontId="6" type="noConversion"/>
  </si>
  <si>
    <t>檢查工作資料清單</t>
    <phoneticPr fontId="6" type="noConversion"/>
  </si>
  <si>
    <t>D09</t>
  </si>
  <si>
    <t>D10</t>
  </si>
  <si>
    <t>Q05</t>
  </si>
  <si>
    <t>各商品行銷電話話術範本</t>
    <phoneticPr fontId="6" type="noConversion"/>
  </si>
  <si>
    <t>負責保戶申訴之部門，以及處理保戶申訴相關規範清單</t>
    <phoneticPr fontId="6" type="noConversion"/>
  </si>
  <si>
    <t>資料期間上開會議之紀錄及相關提案附件資料</t>
    <phoneticPr fontId="6" type="noConversion"/>
  </si>
  <si>
    <t>基準日投資餘額會計明細帳(併B06提供)</t>
    <phoneticPr fontId="6" type="noConversion"/>
  </si>
  <si>
    <t>資料期間金融評議中心之公文清單</t>
    <phoneticPr fontId="6" type="noConversion"/>
  </si>
  <si>
    <t>放款利率授權核定辦法或分層負責表</t>
    <phoneticPr fontId="6" type="noConversion"/>
  </si>
  <si>
    <t>Q06</t>
  </si>
  <si>
    <t>Q07</t>
  </si>
  <si>
    <t>Q08</t>
  </si>
  <si>
    <t>利率定價之計算說明資料及相關會議審議資料</t>
    <phoneticPr fontId="6" type="noConversion"/>
  </si>
  <si>
    <t>P05</t>
  </si>
  <si>
    <t>P06</t>
  </si>
  <si>
    <t>上開各項資料(依實際查核情形將略有調整)請於　　　　年　　　月　　　日前備妥並簽章此致</t>
    <phoneticPr fontId="6" type="noConversion"/>
  </si>
  <si>
    <t>D01</t>
    <phoneticPr fontId="6" type="noConversion"/>
  </si>
  <si>
    <t>貴單位　　　　　　　　　　　　　　　　　　　    金融監督管理委員會檢查局ˍ（領隊人員簽章）ˍˍ敬啟</t>
  </si>
  <si>
    <t>電子檔</t>
    <phoneticPr fontId="6" type="noConversion"/>
  </si>
  <si>
    <t>書面或電子檔</t>
  </si>
  <si>
    <t>申報公會資料</t>
    <phoneticPr fontId="6" type="noConversion"/>
  </si>
  <si>
    <t>R02</t>
  </si>
  <si>
    <t>R03</t>
  </si>
  <si>
    <t>R04</t>
  </si>
  <si>
    <t>R05</t>
  </si>
  <si>
    <t>R06</t>
  </si>
  <si>
    <t>資料期間之訴訟案清單</t>
    <phoneticPr fontId="6" type="noConversion"/>
  </si>
  <si>
    <t>資料期間銷售前10大之投資型保險商品之文宣、商品說明書、風險告知書、核准及備查文件(含計算說明書及光碟)</t>
    <phoneticPr fontId="6" type="noConversion"/>
  </si>
  <si>
    <t>主管機關最近一次之檢查報告及處理改善情形</t>
    <phoneticPr fontId="6" type="noConversion"/>
  </si>
  <si>
    <t>電話行銷銷售險種</t>
    <phoneticPr fontId="6" type="noConversion"/>
  </si>
  <si>
    <t>各種不同收費管道之收費作業流程及規範</t>
    <phoneticPr fontId="6" type="noConversion"/>
  </si>
  <si>
    <t>所有委託收費對象清單</t>
    <phoneticPr fontId="6" type="noConversion"/>
  </si>
  <si>
    <t>所有委託收費合約正本</t>
    <phoneticPr fontId="6" type="noConversion"/>
  </si>
  <si>
    <t>各險附加費用費率與基本表定佣金率</t>
    <phoneticPr fontId="6" type="noConversion"/>
  </si>
  <si>
    <t>各保險商品之理賠金額授權額度及分層授權核決權限表</t>
    <phoneticPr fontId="6" type="noConversion"/>
  </si>
  <si>
    <t>辦理再保險之單位及職掌</t>
    <phoneticPr fontId="6" type="noConversion"/>
  </si>
  <si>
    <t>近2年度往來再保險公司及再保險經紀人家數及信評</t>
    <phoneticPr fontId="6" type="noConversion"/>
  </si>
  <si>
    <t>上年度十大理賠案件</t>
    <phoneticPr fontId="6" type="noConversion"/>
  </si>
  <si>
    <t>資金運用分層負責授權表(包含最新版本及最近2年歷史版本)</t>
    <phoneticPr fontId="6" type="noConversion"/>
  </si>
  <si>
    <t>投資績效之相關獎酬辦法或績效評量的相關文件或檔案</t>
    <phoneticPr fontId="6" type="noConversion"/>
  </si>
  <si>
    <t>最近2年或最近一次主管機關核准國外投資比率（含各次申請函、申請文件及主管機關核准函）</t>
    <phoneticPr fontId="6" type="noConversion"/>
  </si>
  <si>
    <t>經董事會通過之自用及投資用不動產管理內部作業規範</t>
    <phoneticPr fontId="6" type="noConversion"/>
  </si>
  <si>
    <t>授信部門人員職務分配表及分機表</t>
    <phoneticPr fontId="6" type="noConversion"/>
  </si>
  <si>
    <t>關係人交易明細表</t>
    <phoneticPr fontId="6" type="noConversion"/>
  </si>
  <si>
    <t>放款限制對象、關係企業及相關自然人之放款歸戶制度資料</t>
    <phoneticPr fontId="6" type="noConversion"/>
  </si>
  <si>
    <t>各類主機及資料庫越權存取報表及安控稽核報表</t>
    <phoneticPr fontId="6" type="noConversion"/>
  </si>
  <si>
    <t>正式作業應用程式館存取權限報表</t>
    <phoneticPr fontId="6" type="noConversion"/>
  </si>
  <si>
    <t>二、會計財務</t>
    <phoneticPr fontId="6" type="noConversion"/>
  </si>
  <si>
    <t>近2年度及本年度至本次檢查基準日之各種保費收費方式所占比率及金額(總金額須與財務報表相同)</t>
    <phoneticPr fontId="6" type="noConversion"/>
  </si>
  <si>
    <t>依「保險業辦理再保險分出分入及其他危險分散機制管理辦法」第2、7、8、14、15、16條規定訂定之「再保險風險管理計畫」、「再保險公司評等」及「限額再保險處理程序」</t>
    <phoneticPr fontId="6" type="noConversion"/>
  </si>
  <si>
    <t>稽核人員資格及受訓情形調查表</t>
    <phoneticPr fontId="6" type="noConversion"/>
  </si>
  <si>
    <r>
      <t xml:space="preserve">         2.</t>
    </r>
    <r>
      <rPr>
        <sz val="8"/>
        <rFont val="標楷體"/>
        <family val="4"/>
        <charset val="136"/>
      </rPr>
      <t>稽核訓證書及年度訓練請檢附證明文件。</t>
    </r>
    <phoneticPr fontId="6" type="noConversion"/>
  </si>
  <si>
    <r>
      <t xml:space="preserve">         3.</t>
    </r>
    <r>
      <rPr>
        <sz val="8"/>
        <rFont val="標楷體"/>
        <family val="4"/>
        <charset val="136"/>
      </rPr>
      <t>本表若不敷使用請自行影印。</t>
    </r>
    <phoneticPr fontId="6" type="noConversion"/>
  </si>
  <si>
    <t xml:space="preserve">部門主管                               </t>
    <phoneticPr fontId="6" type="noConversion"/>
  </si>
  <si>
    <t>單位主管</t>
    <phoneticPr fontId="6" type="noConversion"/>
  </si>
  <si>
    <t>電腦系統組成調查表</t>
    <phoneticPr fontId="6" type="noConversion"/>
  </si>
  <si>
    <t>備註</t>
    <phoneticPr fontId="6" type="noConversion"/>
  </si>
  <si>
    <r>
      <t>二、正式及測試資料庫(含括提供網際網路服務者</t>
    </r>
    <r>
      <rPr>
        <sz val="12"/>
        <rFont val="新細明體"/>
        <family val="1"/>
        <charset val="136"/>
      </rPr>
      <t>)</t>
    </r>
    <phoneticPr fontId="6" type="noConversion"/>
  </si>
  <si>
    <t>名稱</t>
    <phoneticPr fontId="6" type="noConversion"/>
  </si>
  <si>
    <t>資料庫所在主機之主機名稱及其作業系統</t>
    <phoneticPr fontId="6" type="noConversion"/>
  </si>
  <si>
    <t>備註欄位請註明係提供那一個應用系統使用</t>
    <phoneticPr fontId="6" type="noConversion"/>
  </si>
  <si>
    <t>肆﹑一、應用系統調查表(含提供網際網路服務者)</t>
    <phoneticPr fontId="6" type="noConversion"/>
  </si>
  <si>
    <t>作業型態(主機模式、Client/Server、Three Tier)</t>
    <phoneticPr fontId="6" type="noConversion"/>
  </si>
  <si>
    <r>
      <t>二、應用系統架構若為T</t>
    </r>
    <r>
      <rPr>
        <sz val="12"/>
        <rFont val="新細明體"/>
        <family val="1"/>
        <charset val="136"/>
      </rPr>
      <t>hree-Tier架構請填寫下列資料</t>
    </r>
    <phoneticPr fontId="6" type="noConversion"/>
  </si>
  <si>
    <r>
      <t>應用程式伺服主機名稱(</t>
    </r>
    <r>
      <rPr>
        <sz val="12"/>
        <rFont val="新細明體"/>
        <family val="1"/>
        <charset val="136"/>
      </rPr>
      <t>Host Name)</t>
    </r>
    <phoneticPr fontId="6" type="noConversion"/>
  </si>
  <si>
    <t>所在主機之作業系統</t>
    <phoneticPr fontId="6" type="noConversion"/>
  </si>
  <si>
    <t>電腦設備安全措施調查表</t>
    <phoneticPr fontId="6" type="noConversion"/>
  </si>
  <si>
    <t>資訊人員電腦使用者代號一覽表</t>
    <phoneticPr fontId="6" type="noConversion"/>
  </si>
  <si>
    <t>科目代碼</t>
  </si>
  <si>
    <t>科目名稱</t>
  </si>
  <si>
    <t>保險業會計制度</t>
  </si>
  <si>
    <t>檢查局工作底稿</t>
  </si>
  <si>
    <t>％</t>
  </si>
  <si>
    <t xml:space="preserve"> </t>
  </si>
  <si>
    <t>金額</t>
  </si>
  <si>
    <t>其他金融資產</t>
  </si>
  <si>
    <t>放款（含催收款）</t>
  </si>
  <si>
    <t>存出保證金</t>
  </si>
  <si>
    <t>其他資產</t>
  </si>
  <si>
    <t>其它金融負債</t>
  </si>
  <si>
    <t>其它負債</t>
  </si>
  <si>
    <t>負債合計</t>
  </si>
  <si>
    <t>股本（營運資金）</t>
  </si>
  <si>
    <t>公積</t>
  </si>
  <si>
    <t>營業收入合計</t>
  </si>
  <si>
    <t>營業支出合計</t>
  </si>
  <si>
    <r>
      <t>稅前</t>
    </r>
    <r>
      <rPr>
        <sz val="12"/>
        <rFont val="Times New Roman"/>
        <family val="1"/>
      </rPr>
      <t>(</t>
    </r>
    <r>
      <rPr>
        <sz val="12"/>
        <rFont val="標楷體"/>
        <family val="4"/>
        <charset val="136"/>
      </rPr>
      <t>損</t>
    </r>
    <r>
      <rPr>
        <sz val="12"/>
        <rFont val="Times New Roman"/>
        <family val="1"/>
      </rPr>
      <t>)</t>
    </r>
    <r>
      <rPr>
        <sz val="12"/>
        <rFont val="標楷體"/>
        <family val="4"/>
        <charset val="136"/>
      </rPr>
      <t>益</t>
    </r>
  </si>
  <si>
    <t>所得稅（費用）利益</t>
  </si>
  <si>
    <t>業 務 結 構 分 析 表</t>
    <phoneticPr fontId="6" type="noConversion"/>
  </si>
  <si>
    <t>項          目</t>
    <phoneticPr fontId="6" type="noConversion"/>
  </si>
  <si>
    <t>金       額</t>
    <phoneticPr fontId="6" type="noConversion"/>
  </si>
  <si>
    <t>金        額</t>
    <phoneticPr fontId="6" type="noConversion"/>
  </si>
  <si>
    <t>保費收入</t>
    <phoneticPr fontId="6" type="noConversion"/>
  </si>
  <si>
    <t>再保佣金收入</t>
    <phoneticPr fontId="6" type="noConversion"/>
  </si>
  <si>
    <t>手續費收入</t>
    <phoneticPr fontId="6" type="noConversion"/>
  </si>
  <si>
    <t>保險賠款與給付</t>
    <phoneticPr fontId="6" type="noConversion"/>
  </si>
  <si>
    <t>攤回再保賠款與給付</t>
    <phoneticPr fontId="6" type="noConversion"/>
  </si>
  <si>
    <t>再保費支出</t>
    <phoneticPr fontId="6" type="noConversion"/>
  </si>
  <si>
    <t>承保費用</t>
    <phoneticPr fontId="6" type="noConversion"/>
  </si>
  <si>
    <t>佣金費用</t>
    <phoneticPr fontId="6" type="noConversion"/>
  </si>
  <si>
    <t>未滿期保費準備淨變動</t>
    <phoneticPr fontId="6" type="noConversion"/>
  </si>
  <si>
    <t>保險負債淨變動</t>
    <phoneticPr fontId="6" type="noConversion"/>
  </si>
  <si>
    <t>保險業務（損）益</t>
    <phoneticPr fontId="6" type="noConversion"/>
  </si>
  <si>
    <t>淨投資(損)益</t>
    <phoneticPr fontId="6" type="noConversion"/>
  </si>
  <si>
    <t>營業費用</t>
    <phoneticPr fontId="6" type="noConversion"/>
  </si>
  <si>
    <t>其他營業損益</t>
    <phoneticPr fontId="6" type="noConversion"/>
  </si>
  <si>
    <t>其他營業外損益</t>
    <phoneticPr fontId="6" type="noConversion"/>
  </si>
  <si>
    <t>稅前損益</t>
    <phoneticPr fontId="6" type="noConversion"/>
  </si>
  <si>
    <t>附註：</t>
    <phoneticPr fontId="6" type="noConversion"/>
  </si>
  <si>
    <t>稅前損益應與損益表之稅前損益一致。</t>
    <phoneticPr fontId="6" type="noConversion"/>
  </si>
  <si>
    <t>主管：</t>
    <phoneticPr fontId="6" type="noConversion"/>
  </si>
  <si>
    <t>經辦：</t>
    <phoneticPr fontId="6" type="noConversion"/>
  </si>
  <si>
    <t>主 要 險 種 保 費 分 析 表</t>
    <phoneticPr fontId="6" type="noConversion"/>
  </si>
  <si>
    <t>單位：新臺幣千元、％</t>
    <phoneticPr fontId="6" type="noConversion"/>
  </si>
  <si>
    <t>項目</t>
    <phoneticPr fontId="6" type="noConversion"/>
  </si>
  <si>
    <t>一般保險商品（首年度）</t>
    <phoneticPr fontId="6" type="noConversion"/>
  </si>
  <si>
    <t>其他</t>
    <phoneticPr fontId="6" type="noConversion"/>
  </si>
  <si>
    <t>小計</t>
    <phoneticPr fontId="6" type="noConversion"/>
  </si>
  <si>
    <t>投資型保險商品（首年度）</t>
    <phoneticPr fontId="6" type="noConversion"/>
  </si>
  <si>
    <t>首年度保費合計</t>
    <phoneticPr fontId="6" type="noConversion"/>
  </si>
  <si>
    <t>續年度保費合計</t>
    <phoneticPr fontId="6" type="noConversion"/>
  </si>
  <si>
    <t>簽單保費合計</t>
    <phoneticPr fontId="6" type="noConversion"/>
  </si>
  <si>
    <t>1.請填列各年度主要險種之首年度保費（依比率大小依序排列）。</t>
    <phoneticPr fontId="47" type="noConversion"/>
  </si>
  <si>
    <t xml:space="preserve">2.請檢附相關報表（上表合計欄數字須與會計帳列相符）。  </t>
    <phoneticPr fontId="47" type="noConversion"/>
  </si>
  <si>
    <t>3.投資型保險商品保費收入係為公司帳。</t>
    <phoneticPr fontId="6" type="noConversion"/>
  </si>
  <si>
    <r>
      <t>壽險各項指標</t>
    </r>
    <r>
      <rPr>
        <vertAlign val="superscript"/>
        <sz val="16"/>
        <rFont val="標楷體"/>
        <family val="4"/>
        <charset val="136"/>
      </rPr>
      <t>註1</t>
    </r>
    <phoneticPr fontId="6" type="noConversion"/>
  </si>
  <si>
    <t>項    目</t>
  </si>
  <si>
    <t>指        標</t>
    <phoneticPr fontId="6" type="noConversion"/>
  </si>
  <si>
    <t>獲利能力指標</t>
  </si>
  <si>
    <t>資金運用收益率</t>
  </si>
  <si>
    <t>資金運用收益率(含未實現損益淨變動數)</t>
    <phoneticPr fontId="6" type="noConversion"/>
  </si>
  <si>
    <t>資產報酬率</t>
  </si>
  <si>
    <t>業主權益報酬率</t>
    <phoneticPr fontId="6" type="noConversion"/>
  </si>
  <si>
    <t>管理能力指標</t>
  </si>
  <si>
    <t>資金運用比率</t>
  </si>
  <si>
    <t>13個月保費契約繼續率</t>
  </si>
  <si>
    <t>新契約費用率</t>
    <phoneticPr fontId="6" type="noConversion"/>
  </si>
  <si>
    <t>註1</t>
    <phoneticPr fontId="6" type="noConversion"/>
  </si>
  <si>
    <t>險種</t>
  </si>
  <si>
    <t>進件管道</t>
  </si>
  <si>
    <t>保單號碼</t>
  </si>
  <si>
    <t>保單生效日</t>
  </si>
  <si>
    <t>要保人姓名</t>
  </si>
  <si>
    <t>被保人姓名</t>
  </si>
  <si>
    <t>「保險業授權代收保險費應注意事項」、內規、執行單位及控管方式之對照表</t>
    <phoneticPr fontId="6" type="noConversion"/>
  </si>
  <si>
    <t>條文</t>
    <phoneticPr fontId="6" type="noConversion"/>
  </si>
  <si>
    <t>所訂內規名稱及條文所在頁數</t>
    <phoneticPr fontId="6" type="noConversion"/>
  </si>
  <si>
    <t>控管單位及聯絡人員</t>
    <phoneticPr fontId="6" type="noConversion"/>
  </si>
  <si>
    <t>控管表報、系統及程式名稱或代號</t>
    <phoneticPr fontId="6" type="noConversion"/>
  </si>
  <si>
    <t>二、保險業收取以現金或支票方式繳納保險費，應同時交付保戶送金單或收據並載明收費時間。
    保險業授權所屬保險業務員、保險代理人或其所屬保險業務員（以下簡稱有權代收保險費之人）代收保險費，亦應依前項規定辦理，並應負授權人之責任。
    前項保險業務員應依保險業務員管理規則相關規定完成登錄手續。</t>
    <phoneticPr fontId="6" type="noConversion"/>
  </si>
  <si>
    <t>四、保險業應規定代收保險費之繳回期限，如有延誤繳回之情形者，應要求有權代收保險費之人出具報告敘明原因，保險業並應主動加以了解及為積極適當之處理。</t>
    <phoneticPr fontId="6" type="noConversion"/>
  </si>
  <si>
    <t>五、保險業印製之送金單或收據應設定連續編號，並採取其他適當控管方式，以利控管。
    保險業如於送金單或收據上增列相關警語或注意事項等內容，不得有增加保戶責任、或將舉證責任、或其他不利益轉由保戶承擔之情形。</t>
    <phoneticPr fontId="6" type="noConversion"/>
  </si>
  <si>
    <t xml:space="preserve">六、保險業應限制有權代收保險費之人領取送金單或收據之份數，且應親自簽收，不得委由他人代領。
</t>
    <phoneticPr fontId="6" type="noConversion"/>
  </si>
  <si>
    <t xml:space="preserve">七、保險業對於送金單或收據訂有使用期限者，應要求有權代收保險費之人將已逾使用期限之送金單或收據，於規定時間內繳回控管單位進行清點。如保戶於繳費後收到已逾使用期限之送金單或收據，保險業仍應對該保戶依法負其責任。
</t>
    <phoneticPr fontId="6" type="noConversion"/>
  </si>
  <si>
    <t>八、有權代收保險費之人遺失或毀損其所領取之送金單或收據時，保險業應要求其說明遺失或毀損之理由，並作成書面紀錄。若保戶於繳費後收到之送金單或收據係為已遺失或毀損者，保險業仍應對該保戶依法負其責任。</t>
    <phoneticPr fontId="6" type="noConversion"/>
  </si>
  <si>
    <t>九、保險業對有權代收保險費之人未將所領取之逾期送金單或收據繳回，或遺失、毀損送金單或收據尚未說明理由並作成書面紀錄者，保險業不得再發給新單據。</t>
    <phoneticPr fontId="6" type="noConversion"/>
  </si>
  <si>
    <t>十、保險業內部相關單位應確實核對送金單或收據所載金額是否等於入帳金額，並將送金單或收據、保險契約與要保書等契約相關文件於一定期間內歸檔備查。</t>
    <phoneticPr fontId="6" type="noConversion"/>
  </si>
  <si>
    <t>十一、保險業應設置送金單或收據領用之管理系統或機制，定期產生相關控管報表，並定期清查有權代收保險費之人領用送金單或收據之使用情形。
      保險業發現有權代收保險費之人使用送金單或收據有異常情形時，應主動進行查核作業了解原因及持續追蹤處理，並應視需要採取其他控管措施，以確保送金單或收據使用之正確性與完整性，及保戶之權益。</t>
    <phoneticPr fontId="6" type="noConversion"/>
  </si>
  <si>
    <t>十二、保險業對於以支票繳納保險費者，應訂定收取以非要保人、被保險人及受益人為發票人之支票相關內部規定，且應限制發票人不得為有權代收保險費之人。
      有權代收保險費之人代收之保險費為現金或非由要保人、被保險金人及受益人為發票人之支票，保險業應於次月底前以當月開立送金單或收據比率之百分之一或不低於五百件抽樣選取要保人以簡訊、電話、電子郵件、郵寄信函或其他方式向其通知所繳保險費金額。</t>
    <phoneticPr fontId="6" type="noConversion"/>
  </si>
  <si>
    <t>十三、保險業應建置免付費電話或於網站上建立相關機制供保戶查詢其投保及最近一期繳費狀況。對於已繳費而尚未同意承保之對象，保險業應提供電話、網路查詢或其他適當確認方式，並應於送金單或收據及保險單上註明各該查詢方式。</t>
    <phoneticPr fontId="6" type="noConversion"/>
  </si>
  <si>
    <t>總計</t>
  </si>
  <si>
    <t>序號</t>
    <phoneticPr fontId="6" type="noConversion"/>
  </si>
  <si>
    <t>員工編號</t>
    <phoneticPr fontId="6" type="noConversion"/>
  </si>
  <si>
    <t>姓名</t>
    <phoneticPr fontId="6" type="noConversion"/>
  </si>
  <si>
    <t>職稱</t>
    <phoneticPr fontId="6" type="noConversion"/>
  </si>
  <si>
    <r>
      <t xml:space="preserve">部門名稱
</t>
    </r>
    <r>
      <rPr>
        <b/>
        <sz val="9"/>
        <rFont val="標楷體"/>
        <family val="4"/>
        <charset val="136"/>
      </rPr>
      <t>（總公司險部、分公司）</t>
    </r>
    <phoneticPr fontId="6" type="noConversion"/>
  </si>
  <si>
    <t>負責理賠險種</t>
    <phoneticPr fontId="6" type="noConversion"/>
  </si>
  <si>
    <t>理賠人員資格適用法條</t>
    <phoneticPr fontId="6" type="noConversion"/>
  </si>
  <si>
    <r>
      <t xml:space="preserve">原任職之職務
</t>
    </r>
    <r>
      <rPr>
        <b/>
        <sz val="9"/>
        <rFont val="標楷體"/>
        <family val="4"/>
        <charset val="136"/>
      </rPr>
      <t>（於公司擔任理賠人員前之職務）</t>
    </r>
    <phoneticPr fontId="6" type="noConversion"/>
  </si>
  <si>
    <t>證照影本</t>
    <phoneticPr fontId="6" type="noConversion"/>
  </si>
  <si>
    <t>壽險理賠證書</t>
    <phoneticPr fontId="6" type="noConversion"/>
  </si>
  <si>
    <t>服務證明</t>
    <phoneticPr fontId="6" type="noConversion"/>
  </si>
  <si>
    <r>
      <t xml:space="preserve">到職日
</t>
    </r>
    <r>
      <rPr>
        <b/>
        <sz val="9"/>
        <rFont val="標楷體"/>
        <family val="4"/>
        <charset val="136"/>
      </rPr>
      <t>（擔任公司理賠人員日期）</t>
    </r>
    <phoneticPr fontId="6" type="noConversion"/>
  </si>
  <si>
    <t>原任職之部門</t>
    <phoneticPr fontId="6" type="noConversion"/>
  </si>
  <si>
    <r>
      <t xml:space="preserve">離（轉）職日
</t>
    </r>
    <r>
      <rPr>
        <b/>
        <sz val="9"/>
        <rFont val="標楷體"/>
        <family val="4"/>
        <charset val="136"/>
      </rPr>
      <t>（轉任公司其他部門或離職之年月日）</t>
    </r>
    <phoneticPr fontId="6" type="noConversion"/>
  </si>
  <si>
    <r>
      <t xml:space="preserve">轉任其他部門之職務
</t>
    </r>
    <r>
      <rPr>
        <b/>
        <sz val="9"/>
        <rFont val="標楷體"/>
        <family val="4"/>
        <charset val="136"/>
      </rPr>
      <t>（轉任公司其他部門之工作執掌）</t>
    </r>
    <phoneticPr fontId="6" type="noConversion"/>
  </si>
  <si>
    <r>
      <t xml:space="preserve">備註
</t>
    </r>
    <r>
      <rPr>
        <b/>
        <sz val="9"/>
        <rFont val="標楷體"/>
        <family val="4"/>
        <charset val="136"/>
      </rPr>
      <t>（離職、…)</t>
    </r>
    <phoneticPr fontId="6" type="noConversion"/>
  </si>
  <si>
    <t>○○○</t>
    <phoneticPr fontId="6" type="noConversion"/>
  </si>
  <si>
    <t>科長</t>
    <phoneticPr fontId="6" type="noConversion"/>
  </si>
  <si>
    <t>總公司理賠部</t>
    <phoneticPr fontId="6" type="noConversion"/>
  </si>
  <si>
    <t>13-1-2</t>
  </si>
  <si>
    <t>年月日</t>
    <phoneticPr fontId="6" type="noConversion"/>
  </si>
  <si>
    <t>○○○○</t>
    <phoneticPr fontId="6" type="noConversion"/>
  </si>
  <si>
    <t>死亡給付</t>
  </si>
  <si>
    <t>解約給付</t>
  </si>
  <si>
    <t>醫療給付</t>
  </si>
  <si>
    <t>滿期金給付</t>
  </si>
  <si>
    <t>其他給付</t>
  </si>
  <si>
    <t>再保賠款與給付</t>
  </si>
  <si>
    <t>合計</t>
    <phoneticPr fontId="6" type="noConversion"/>
  </si>
  <si>
    <t>分機：</t>
    <phoneticPr fontId="6" type="noConversion"/>
  </si>
  <si>
    <t>保單編號</t>
  </si>
  <si>
    <t>被保險人</t>
    <phoneticPr fontId="6" type="noConversion"/>
  </si>
  <si>
    <t>序號</t>
  </si>
  <si>
    <t>生效日</t>
  </si>
  <si>
    <t>保單號碼</t>
    <phoneticPr fontId="6" type="noConversion"/>
  </si>
  <si>
    <t>險種代號</t>
  </si>
  <si>
    <t>再  保  險  業  務  分  析  表</t>
    <phoneticPr fontId="6" type="noConversion"/>
  </si>
  <si>
    <t>單位：新臺幣千元</t>
    <phoneticPr fontId="6" type="noConversion"/>
  </si>
  <si>
    <t>銷售險種</t>
  </si>
  <si>
    <t>自留額</t>
  </si>
  <si>
    <t>比率再保</t>
    <phoneticPr fontId="6" type="noConversion"/>
  </si>
  <si>
    <t>溢額再保</t>
  </si>
  <si>
    <t>預約再保</t>
    <phoneticPr fontId="6" type="noConversion"/>
  </si>
  <si>
    <t>共保</t>
    <phoneticPr fontId="6" type="noConversion"/>
  </si>
  <si>
    <t>超額賠款再保</t>
    <phoneticPr fontId="6" type="noConversion"/>
  </si>
  <si>
    <t>臨時分保</t>
    <phoneticPr fontId="6" type="noConversion"/>
  </si>
  <si>
    <t>其他</t>
    <phoneticPr fontId="6" type="noConversion"/>
  </si>
  <si>
    <t>再保險輔助人</t>
    <phoneticPr fontId="6" type="noConversion"/>
  </si>
  <si>
    <t>備註</t>
    <phoneticPr fontId="6" type="noConversion"/>
  </si>
  <si>
    <t>第一溢額</t>
  </si>
  <si>
    <t>第二溢額</t>
  </si>
  <si>
    <t>註1：請列出再保人名稱(公司)及限額。</t>
    <phoneticPr fontId="6" type="noConversion"/>
  </si>
  <si>
    <t xml:space="preserve">  2：未安排再保合約之險種，請敘明理由。</t>
    <phoneticPr fontId="6" type="noConversion"/>
  </si>
  <si>
    <t>主管：</t>
    <phoneticPr fontId="6" type="noConversion"/>
  </si>
  <si>
    <t>經辦：</t>
    <phoneticPr fontId="6" type="noConversion"/>
  </si>
  <si>
    <t>合約再保險一覽表</t>
    <phoneticPr fontId="6" type="noConversion"/>
  </si>
  <si>
    <t>自留額／自留比率</t>
    <phoneticPr fontId="6" type="noConversion"/>
  </si>
  <si>
    <t>再保險合約
型態及名稱</t>
    <phoneticPr fontId="6" type="noConversion"/>
  </si>
  <si>
    <t>再保險人（依承接比例依序排列）</t>
    <phoneticPr fontId="6" type="noConversion"/>
  </si>
  <si>
    <r>
      <t xml:space="preserve">   </t>
    </r>
    <r>
      <rPr>
        <sz val="12"/>
        <rFont val="標楷體"/>
        <family val="4"/>
        <charset val="136"/>
      </rPr>
      <t>再  保  險  經  紀  人</t>
    </r>
    <phoneticPr fontId="6" type="noConversion"/>
  </si>
  <si>
    <t>名稱</t>
    <phoneticPr fontId="6" type="noConversion"/>
  </si>
  <si>
    <t>信用評等</t>
    <phoneticPr fontId="6" type="noConversion"/>
  </si>
  <si>
    <t>承接比例％</t>
    <phoneticPr fontId="6" type="noConversion"/>
  </si>
  <si>
    <t xml:space="preserve">  名   稱</t>
    <phoneticPr fontId="6" type="noConversion"/>
  </si>
  <si>
    <t>執業證書號碼</t>
    <phoneticPr fontId="6" type="noConversion"/>
  </si>
  <si>
    <t>註1：請列出再保人名稱(公司)及限額。</t>
    <phoneticPr fontId="6" type="noConversion"/>
  </si>
  <si>
    <t xml:space="preserve">  2：未安排再保合約之險種，請敘明理由。</t>
    <phoneticPr fontId="6" type="noConversion"/>
  </si>
  <si>
    <t>臨時再保險一覽表</t>
    <phoneticPr fontId="6" type="noConversion"/>
  </si>
  <si>
    <t>保費出單費率</t>
    <phoneticPr fontId="6" type="noConversion"/>
  </si>
  <si>
    <t>臨分再保險人（依承接比例依序排列）</t>
    <phoneticPr fontId="6" type="noConversion"/>
  </si>
  <si>
    <t xml:space="preserve"> 臨 分 再 保 險 經 紀 人</t>
    <phoneticPr fontId="6" type="noConversion"/>
  </si>
  <si>
    <t>再保費率</t>
    <phoneticPr fontId="6" type="noConversion"/>
  </si>
  <si>
    <t>險別</t>
  </si>
  <si>
    <t>險種名稱</t>
    <phoneticPr fontId="6" type="noConversion"/>
  </si>
  <si>
    <t>保單年度</t>
  </si>
  <si>
    <t>發單年齡</t>
  </si>
  <si>
    <t>性別</t>
  </si>
  <si>
    <t>繳別</t>
  </si>
  <si>
    <t>保額</t>
  </si>
  <si>
    <t>年化保費</t>
  </si>
  <si>
    <t>當期保費</t>
  </si>
  <si>
    <t>初年或續年純保費</t>
  </si>
  <si>
    <t>期初準備</t>
  </si>
  <si>
    <t>期末準備</t>
  </si>
  <si>
    <t>準備金</t>
  </si>
  <si>
    <t>本年應繳次數</t>
    <phoneticPr fontId="6" type="noConversion"/>
  </si>
  <si>
    <t>本年已繳次數</t>
    <phoneticPr fontId="6" type="noConversion"/>
  </si>
  <si>
    <t>距離上一保單年度天數</t>
    <phoneticPr fontId="6" type="noConversion"/>
  </si>
  <si>
    <t>決算日</t>
    <phoneticPr fontId="6" type="noConversion"/>
  </si>
  <si>
    <r>
      <rPr>
        <sz val="12"/>
        <color indexed="8"/>
        <rFont val="標楷體"/>
        <family val="4"/>
        <charset val="136"/>
      </rPr>
      <t>險種代號</t>
    </r>
    <phoneticPr fontId="6" type="noConversion"/>
  </si>
  <si>
    <r>
      <rPr>
        <sz val="12"/>
        <color indexed="8"/>
        <rFont val="標楷體"/>
        <family val="4"/>
        <charset val="136"/>
      </rPr>
      <t>保單號碼</t>
    </r>
    <phoneticPr fontId="6" type="noConversion"/>
  </si>
  <si>
    <r>
      <rPr>
        <sz val="12"/>
        <color indexed="8"/>
        <rFont val="標楷體"/>
        <family val="4"/>
        <charset val="136"/>
      </rPr>
      <t>保險金額</t>
    </r>
    <phoneticPr fontId="6" type="noConversion"/>
  </si>
  <si>
    <r>
      <rPr>
        <sz val="12"/>
        <color indexed="8"/>
        <rFont val="標楷體"/>
        <family val="4"/>
        <charset val="136"/>
      </rPr>
      <t>起保日期</t>
    </r>
    <phoneticPr fontId="6" type="noConversion"/>
  </si>
  <si>
    <r>
      <rPr>
        <sz val="12"/>
        <color indexed="8"/>
        <rFont val="標楷體"/>
        <family val="4"/>
        <charset val="136"/>
      </rPr>
      <t>保單紅利分配年利率</t>
    </r>
    <r>
      <rPr>
        <sz val="12"/>
        <color indexed="8"/>
        <rFont val="Times New Roman"/>
        <family val="1"/>
      </rPr>
      <t xml:space="preserve"> (%)</t>
    </r>
    <phoneticPr fontId="6" type="noConversion"/>
  </si>
  <si>
    <r>
      <rPr>
        <sz val="12"/>
        <color indexed="8"/>
        <rFont val="標楷體"/>
        <family val="4"/>
        <charset val="136"/>
      </rPr>
      <t>預定年利率</t>
    </r>
    <r>
      <rPr>
        <sz val="12"/>
        <color indexed="8"/>
        <rFont val="Times New Roman"/>
        <family val="1"/>
      </rPr>
      <t xml:space="preserve"> (%)</t>
    </r>
    <phoneticPr fontId="6" type="noConversion"/>
  </si>
  <si>
    <r>
      <rPr>
        <sz val="12"/>
        <color indexed="8"/>
        <rFont val="標楷體"/>
        <family val="4"/>
        <charset val="136"/>
      </rPr>
      <t>期中保單價值準備金</t>
    </r>
    <phoneticPr fontId="6" type="noConversion"/>
  </si>
  <si>
    <r>
      <rPr>
        <sz val="12"/>
        <color indexed="8"/>
        <rFont val="標楷體"/>
        <family val="4"/>
        <charset val="136"/>
      </rPr>
      <t>利差紅利</t>
    </r>
    <phoneticPr fontId="6" type="noConversion"/>
  </si>
  <si>
    <r>
      <rPr>
        <sz val="12"/>
        <color indexed="8"/>
        <rFont val="標楷體"/>
        <family val="4"/>
        <charset val="136"/>
      </rPr>
      <t>預定死亡率</t>
    </r>
    <phoneticPr fontId="6" type="noConversion"/>
  </si>
  <si>
    <r>
      <rPr>
        <sz val="12"/>
        <color indexed="8"/>
        <rFont val="標楷體"/>
        <family val="4"/>
        <charset val="136"/>
      </rPr>
      <t>實際經驗死亡率</t>
    </r>
    <phoneticPr fontId="6" type="noConversion"/>
  </si>
  <si>
    <r>
      <rPr>
        <sz val="12"/>
        <color indexed="8"/>
        <rFont val="標楷體"/>
        <family val="4"/>
        <charset val="136"/>
      </rPr>
      <t>死亡保險金額</t>
    </r>
    <phoneticPr fontId="6" type="noConversion"/>
  </si>
  <si>
    <r>
      <rPr>
        <sz val="12"/>
        <color indexed="8"/>
        <rFont val="標楷體"/>
        <family val="4"/>
        <charset val="136"/>
      </rPr>
      <t>期末保單價值準備金</t>
    </r>
    <phoneticPr fontId="6" type="noConversion"/>
  </si>
  <si>
    <r>
      <rPr>
        <sz val="12"/>
        <color indexed="8"/>
        <rFont val="標楷體"/>
        <family val="4"/>
        <charset val="136"/>
      </rPr>
      <t>死差紅利</t>
    </r>
    <phoneticPr fontId="6" type="noConversion"/>
  </si>
  <si>
    <r>
      <rPr>
        <sz val="12"/>
        <color indexed="8"/>
        <rFont val="標楷體"/>
        <family val="4"/>
        <charset val="136"/>
      </rPr>
      <t>死差損益與利差損益互抵增提之準備金</t>
    </r>
    <phoneticPr fontId="6" type="noConversion"/>
  </si>
  <si>
    <t>外匯價格變動準備金</t>
  </si>
  <si>
    <t>期初餘額(1)</t>
    <phoneticPr fontId="6" type="noConversion"/>
  </si>
  <si>
    <t>強制提存(2)</t>
    <phoneticPr fontId="6" type="noConversion"/>
  </si>
  <si>
    <t>提存(沖抵)(3)</t>
    <phoneticPr fontId="6" type="noConversion"/>
  </si>
  <si>
    <t>高於最高上限時之收回數(4)</t>
    <phoneticPr fontId="6" type="noConversion"/>
  </si>
  <si>
    <t>低於最低下限時之增提數(5)</t>
    <phoneticPr fontId="6" type="noConversion"/>
  </si>
  <si>
    <t>準備金變動數(6)=(2)+(3)-(4)+(5)</t>
    <phoneticPr fontId="6" type="noConversion"/>
  </si>
  <si>
    <t>期末餘額(7)=(1)+(6)</t>
    <phoneticPr fontId="6" type="noConversion"/>
  </si>
  <si>
    <t>銀行保證放款</t>
    <phoneticPr fontId="6" type="noConversion"/>
  </si>
  <si>
    <t>投資餘額明細表</t>
    <phoneticPr fontId="6" type="noConversion"/>
  </si>
  <si>
    <t>合計</t>
  </si>
  <si>
    <t>衍生性金融商品餘額表</t>
  </si>
  <si>
    <t xml:space="preserve">基準日：  </t>
    <phoneticPr fontId="6" type="noConversion"/>
  </si>
  <si>
    <t>單位：新臺幣千元</t>
    <phoneticPr fontId="6" type="noConversion"/>
  </si>
  <si>
    <r>
      <t>項</t>
    </r>
    <r>
      <rPr>
        <b/>
        <sz val="12"/>
        <rFont val="Times New Roman"/>
        <family val="1"/>
      </rPr>
      <t xml:space="preserve">    </t>
    </r>
    <r>
      <rPr>
        <b/>
        <sz val="12"/>
        <rFont val="標楷體"/>
        <family val="4"/>
        <charset val="136"/>
      </rPr>
      <t>目</t>
    </r>
  </si>
  <si>
    <r>
      <t>利率</t>
    </r>
    <r>
      <rPr>
        <b/>
        <sz val="12"/>
        <rFont val="Times New Roman"/>
        <family val="1"/>
      </rPr>
      <t>A</t>
    </r>
  </si>
  <si>
    <r>
      <t>匯率</t>
    </r>
    <r>
      <rPr>
        <b/>
        <sz val="12"/>
        <rFont val="Times New Roman"/>
        <family val="1"/>
      </rPr>
      <t>B</t>
    </r>
  </si>
  <si>
    <r>
      <t>權益證券</t>
    </r>
    <r>
      <rPr>
        <b/>
        <sz val="12"/>
        <rFont val="Times New Roman"/>
        <family val="1"/>
      </rPr>
      <t>C</t>
    </r>
  </si>
  <si>
    <r>
      <t>商品</t>
    </r>
    <r>
      <rPr>
        <b/>
        <sz val="12"/>
        <rFont val="Times New Roman"/>
        <family val="1"/>
      </rPr>
      <t>D</t>
    </r>
  </si>
  <si>
    <r>
      <t>信用</t>
    </r>
    <r>
      <rPr>
        <b/>
        <sz val="12"/>
        <rFont val="Times New Roman"/>
        <family val="1"/>
      </rPr>
      <t>E</t>
    </r>
  </si>
  <si>
    <r>
      <t>其他</t>
    </r>
    <r>
      <rPr>
        <b/>
        <sz val="12"/>
        <rFont val="Times New Roman"/>
        <family val="1"/>
      </rPr>
      <t>S</t>
    </r>
  </si>
  <si>
    <t>有關契約</t>
  </si>
  <si>
    <t>一、名目本金餘額</t>
  </si>
  <si>
    <r>
      <t>1.</t>
    </r>
    <r>
      <rPr>
        <sz val="12"/>
        <rFont val="標楷體"/>
        <family val="4"/>
        <charset val="136"/>
      </rPr>
      <t>遠期契約</t>
    </r>
  </si>
  <si>
    <r>
      <t>2.</t>
    </r>
    <r>
      <rPr>
        <sz val="12"/>
        <rFont val="標楷體"/>
        <family val="4"/>
        <charset val="136"/>
      </rPr>
      <t>交換</t>
    </r>
  </si>
  <si>
    <r>
      <t>3.</t>
    </r>
    <r>
      <rPr>
        <sz val="12"/>
        <rFont val="標楷體"/>
        <family val="4"/>
        <charset val="136"/>
      </rPr>
      <t>買入選擇權</t>
    </r>
  </si>
  <si>
    <r>
      <t>4.</t>
    </r>
    <r>
      <rPr>
        <sz val="12"/>
        <rFont val="標楷體"/>
        <family val="4"/>
        <charset val="136"/>
      </rPr>
      <t>賣出選擇權</t>
    </r>
  </si>
  <si>
    <r>
      <t>5.</t>
    </r>
    <r>
      <rPr>
        <sz val="12"/>
        <rFont val="標楷體"/>
        <family val="4"/>
        <charset val="136"/>
      </rPr>
      <t>期貨</t>
    </r>
    <r>
      <rPr>
        <sz val="12"/>
        <rFont val="Times New Roman"/>
        <family val="1"/>
      </rPr>
      <t>-</t>
    </r>
    <r>
      <rPr>
        <sz val="12"/>
        <rFont val="標楷體"/>
        <family val="4"/>
        <charset val="136"/>
      </rPr>
      <t>長部位</t>
    </r>
  </si>
  <si>
    <r>
      <t>6.</t>
    </r>
    <r>
      <rPr>
        <sz val="12"/>
        <rFont val="標楷體"/>
        <family val="4"/>
        <charset val="136"/>
      </rPr>
      <t>期貨</t>
    </r>
    <r>
      <rPr>
        <sz val="12"/>
        <rFont val="Times New Roman"/>
        <family val="1"/>
      </rPr>
      <t>-</t>
    </r>
    <r>
      <rPr>
        <sz val="12"/>
        <rFont val="標楷體"/>
        <family val="4"/>
        <charset val="136"/>
      </rPr>
      <t>短部位</t>
    </r>
  </si>
  <si>
    <t>二、名目本金餘額</t>
  </si>
  <si>
    <r>
      <t>(</t>
    </r>
    <r>
      <rPr>
        <sz val="12"/>
        <rFont val="標楷體"/>
        <family val="4"/>
        <charset val="136"/>
      </rPr>
      <t>一</t>
    </r>
    <r>
      <rPr>
        <sz val="12"/>
        <rFont val="Times New Roman"/>
        <family val="1"/>
      </rPr>
      <t>)</t>
    </r>
    <r>
      <rPr>
        <sz val="12"/>
        <rFont val="標楷體"/>
        <family val="4"/>
        <charset val="136"/>
      </rPr>
      <t>非避險目的之衍生性商品契約總額</t>
    </r>
  </si>
  <si>
    <r>
      <t>(</t>
    </r>
    <r>
      <rPr>
        <sz val="12"/>
        <rFont val="標楷體"/>
        <family val="4"/>
        <charset val="136"/>
      </rPr>
      <t>二</t>
    </r>
    <r>
      <rPr>
        <sz val="12"/>
        <rFont val="Times New Roman"/>
        <family val="1"/>
      </rPr>
      <t>)</t>
    </r>
    <r>
      <rPr>
        <sz val="12"/>
        <rFont val="標楷體"/>
        <family val="4"/>
        <charset val="136"/>
      </rPr>
      <t>公平價值避險之衍生性商品契約總額</t>
    </r>
  </si>
  <si>
    <r>
      <t>(</t>
    </r>
    <r>
      <rPr>
        <sz val="12"/>
        <rFont val="標楷體"/>
        <family val="4"/>
        <charset val="136"/>
      </rPr>
      <t>三</t>
    </r>
    <r>
      <rPr>
        <sz val="12"/>
        <rFont val="Times New Roman"/>
        <family val="1"/>
      </rPr>
      <t>)</t>
    </r>
    <r>
      <rPr>
        <sz val="12"/>
        <rFont val="標楷體"/>
        <family val="4"/>
        <charset val="136"/>
      </rPr>
      <t>現金流量或國外營運機構淨投資避險之衍生性商品契約總額</t>
    </r>
    <phoneticPr fontId="6" type="noConversion"/>
  </si>
  <si>
    <t>三、公平價值金額</t>
  </si>
  <si>
    <r>
      <t>(</t>
    </r>
    <r>
      <rPr>
        <sz val="12"/>
        <rFont val="標楷體"/>
        <family val="4"/>
        <charset val="136"/>
      </rPr>
      <t>一</t>
    </r>
    <r>
      <rPr>
        <sz val="12"/>
        <rFont val="Times New Roman"/>
        <family val="1"/>
      </rPr>
      <t>)</t>
    </r>
    <r>
      <rPr>
        <sz val="12"/>
        <rFont val="標楷體"/>
        <family val="4"/>
        <charset val="136"/>
      </rPr>
      <t>公平價值變動列入損益之衍生性金融商品</t>
    </r>
  </si>
  <si>
    <r>
      <t>1.</t>
    </r>
    <r>
      <rPr>
        <sz val="12"/>
        <rFont val="標楷體"/>
        <family val="4"/>
        <charset val="136"/>
      </rPr>
      <t>正值合計數</t>
    </r>
  </si>
  <si>
    <r>
      <t>2.</t>
    </r>
    <r>
      <rPr>
        <sz val="12"/>
        <rFont val="標楷體"/>
        <family val="4"/>
        <charset val="136"/>
      </rPr>
      <t>負值合計數</t>
    </r>
  </si>
  <si>
    <r>
      <t>(</t>
    </r>
    <r>
      <rPr>
        <sz val="12"/>
        <rFont val="標楷體"/>
        <family val="4"/>
        <charset val="136"/>
      </rPr>
      <t>二</t>
    </r>
    <r>
      <rPr>
        <sz val="12"/>
        <rFont val="Times New Roman"/>
        <family val="1"/>
      </rPr>
      <t>)</t>
    </r>
    <r>
      <rPr>
        <sz val="12"/>
        <rFont val="標楷體"/>
        <family val="4"/>
        <charset val="136"/>
      </rPr>
      <t>避險之衍生性金融商品</t>
    </r>
    <r>
      <rPr>
        <sz val="12"/>
        <rFont val="Times New Roman"/>
        <family val="1"/>
      </rPr>
      <t xml:space="preserve"> </t>
    </r>
  </si>
  <si>
    <t>四、帳列損益金額</t>
  </si>
  <si>
    <r>
      <t>(</t>
    </r>
    <r>
      <rPr>
        <sz val="12"/>
        <rFont val="標楷體"/>
        <family val="4"/>
        <charset val="136"/>
      </rPr>
      <t>一</t>
    </r>
    <r>
      <rPr>
        <sz val="12"/>
        <rFont val="Times New Roman"/>
        <family val="1"/>
      </rPr>
      <t>)</t>
    </r>
    <r>
      <rPr>
        <sz val="12"/>
        <rFont val="標楷體"/>
        <family val="4"/>
        <charset val="136"/>
      </rPr>
      <t>公平價值變動列入損益之衍生性金融商品契約結清損益</t>
    </r>
  </si>
  <si>
    <t>(二)公平價值變動列入損益之衍生性金融商品契約未結清評價損益</t>
  </si>
  <si>
    <r>
      <t>(</t>
    </r>
    <r>
      <rPr>
        <sz val="12"/>
        <rFont val="標楷體"/>
        <family val="4"/>
        <charset val="136"/>
      </rPr>
      <t>三</t>
    </r>
    <r>
      <rPr>
        <sz val="12"/>
        <rFont val="Times New Roman"/>
        <family val="1"/>
      </rPr>
      <t>)</t>
    </r>
    <r>
      <rPr>
        <sz val="12"/>
        <rFont val="標楷體"/>
        <family val="4"/>
        <charset val="136"/>
      </rPr>
      <t>避險衍生性金融商品契約結清損益</t>
    </r>
    <phoneticPr fontId="6" type="noConversion"/>
  </si>
  <si>
    <t>(四)避險衍生性金融商品契約未結清評價損益</t>
    <phoneticPr fontId="6" type="noConversion"/>
  </si>
  <si>
    <t>五、現金流量避險未實現損益</t>
    <phoneticPr fontId="6" type="noConversion"/>
  </si>
  <si>
    <t>主管：　　  　　　　           經辦：　　　　　　分機：</t>
    <phoneticPr fontId="6" type="noConversion"/>
  </si>
  <si>
    <t>衍生性金融商品明細表</t>
    <phoneticPr fontId="6" type="noConversion"/>
  </si>
  <si>
    <t>被避險標的</t>
    <phoneticPr fontId="6" type="noConversion"/>
  </si>
  <si>
    <t>國內投資</t>
    <phoneticPr fontId="6" type="noConversion"/>
  </si>
  <si>
    <t xml:space="preserve">國外投資                                     </t>
    <phoneticPr fontId="6" type="noConversion"/>
  </si>
  <si>
    <t>衍生性商品合約種類</t>
    <phoneticPr fontId="6" type="noConversion"/>
  </si>
  <si>
    <t>基準日名目本金金額</t>
    <phoneticPr fontId="6" type="noConversion"/>
  </si>
  <si>
    <t>避險成本（或權利金）</t>
    <phoneticPr fontId="6" type="noConversion"/>
  </si>
  <si>
    <t>公平價值金額</t>
    <phoneticPr fontId="6" type="noConversion"/>
  </si>
  <si>
    <t>未實現損益</t>
    <phoneticPr fontId="6" type="noConversion"/>
  </si>
  <si>
    <t>是否為避險交易</t>
    <phoneticPr fontId="6" type="noConversion"/>
  </si>
  <si>
    <t>遠期外匯合約</t>
  </si>
  <si>
    <t>換匯</t>
  </si>
  <si>
    <t>利率交換</t>
  </si>
  <si>
    <t>換匯換利</t>
  </si>
  <si>
    <t>買入匯率選擇權</t>
    <phoneticPr fontId="6" type="noConversion"/>
  </si>
  <si>
    <t>賣出匯率選擇權</t>
    <phoneticPr fontId="6" type="noConversion"/>
  </si>
  <si>
    <t>匯率期貨</t>
  </si>
  <si>
    <t>買入匯率期貨選擇權</t>
    <phoneticPr fontId="6" type="noConversion"/>
  </si>
  <si>
    <t>賣出匯率期貨選擇權</t>
    <phoneticPr fontId="6" type="noConversion"/>
  </si>
  <si>
    <t>買入利率選擇權</t>
    <phoneticPr fontId="6" type="noConversion"/>
  </si>
  <si>
    <t>賣出利率選擇權</t>
    <phoneticPr fontId="6" type="noConversion"/>
  </si>
  <si>
    <t>利率期貨</t>
  </si>
  <si>
    <t>買入利率期貨選擇權</t>
    <phoneticPr fontId="6" type="noConversion"/>
  </si>
  <si>
    <t>賣出利率期貨選擇權</t>
    <phoneticPr fontId="6" type="noConversion"/>
  </si>
  <si>
    <t>買入股價指數選擇權</t>
    <phoneticPr fontId="6" type="noConversion"/>
  </si>
  <si>
    <t>賣出股價指數選擇權</t>
    <phoneticPr fontId="6" type="noConversion"/>
  </si>
  <si>
    <t>公債期貨</t>
    <phoneticPr fontId="6" type="noConversion"/>
  </si>
  <si>
    <t>買入公債期貨選擇權</t>
    <phoneticPr fontId="6" type="noConversion"/>
  </si>
  <si>
    <t>賣出公債期貨選擇權</t>
    <phoneticPr fontId="6" type="noConversion"/>
  </si>
  <si>
    <t>股價指數期貨</t>
  </si>
  <si>
    <t>買入股價指數期貨選擇權</t>
    <phoneticPr fontId="6" type="noConversion"/>
  </si>
  <si>
    <t>賣出股價指數期貨選擇權</t>
    <phoneticPr fontId="6" type="noConversion"/>
  </si>
  <si>
    <t>認購權證</t>
    <phoneticPr fontId="6" type="noConversion"/>
  </si>
  <si>
    <t>認售權證</t>
  </si>
  <si>
    <t>其他</t>
  </si>
  <si>
    <t>日期</t>
    <phoneticPr fontId="6" type="noConversion"/>
  </si>
  <si>
    <t>基準日</t>
    <phoneticPr fontId="6" type="noConversion"/>
  </si>
  <si>
    <t>可運用資金</t>
    <phoneticPr fontId="6" type="noConversion"/>
  </si>
  <si>
    <t>千元</t>
    <phoneticPr fontId="6" type="noConversion"/>
  </si>
  <si>
    <t>填表說明：請以電子檔提供下列資料，如基準日金額為零，請於金額欄位填"0"，並註記為紅色</t>
    <phoneticPr fontId="6" type="noConversion"/>
  </si>
  <si>
    <t>項</t>
  </si>
  <si>
    <t>基準日金額</t>
    <phoneticPr fontId="6" type="noConversion"/>
  </si>
  <si>
    <t>基準日比率%</t>
    <phoneticPr fontId="6" type="noConversion"/>
  </si>
  <si>
    <t>法定限額</t>
  </si>
  <si>
    <t>次</t>
  </si>
  <si>
    <r>
      <t>本表係以衍生性金融商品契約隱含之風險為分類標準，分為利率、匯率、權益證券、商品及信用五類；黃金有關契約請填報於「商品有關契約」之欄位。若屬複合型衍生性金融商品，應分辨其所隱含之各類風險，分別填報於其所屬風險之欄位。若該商品隱含之各類風險無法明確區分者，則填報於所隱含主要風險類別之欄位。若對風險分類有疑義時，則適用下列順序填報於該類風險欄位中：（</t>
    </r>
    <r>
      <rPr>
        <sz val="12"/>
        <rFont val="Times New Roman"/>
        <family val="1"/>
      </rPr>
      <t>1</t>
    </r>
    <r>
      <rPr>
        <sz val="12"/>
        <rFont val="標楷體"/>
        <family val="4"/>
        <charset val="136"/>
      </rPr>
      <t>）信用、（</t>
    </r>
    <r>
      <rPr>
        <sz val="12"/>
        <rFont val="Times New Roman"/>
        <family val="1"/>
      </rPr>
      <t>2</t>
    </r>
    <r>
      <rPr>
        <sz val="12"/>
        <rFont val="標楷體"/>
        <family val="4"/>
        <charset val="136"/>
      </rPr>
      <t>）商品、（</t>
    </r>
    <r>
      <rPr>
        <sz val="12"/>
        <rFont val="Times New Roman"/>
        <family val="1"/>
      </rPr>
      <t>3</t>
    </r>
    <r>
      <rPr>
        <sz val="12"/>
        <rFont val="標楷體"/>
        <family val="4"/>
        <charset val="136"/>
      </rPr>
      <t>）權益證券、（</t>
    </r>
    <r>
      <rPr>
        <sz val="12"/>
        <rFont val="Times New Roman"/>
        <family val="1"/>
      </rPr>
      <t>4</t>
    </r>
    <r>
      <rPr>
        <sz val="12"/>
        <rFont val="標楷體"/>
        <family val="4"/>
        <charset val="136"/>
      </rPr>
      <t>）匯率、（</t>
    </r>
    <r>
      <rPr>
        <sz val="12"/>
        <rFont val="Times New Roman"/>
        <family val="1"/>
      </rPr>
      <t>5</t>
    </r>
    <r>
      <rPr>
        <sz val="12"/>
        <rFont val="標楷體"/>
        <family val="4"/>
        <charset val="136"/>
      </rPr>
      <t>）利率。若不屬於上述各類請填報於其他有關契約欄。</t>
    </r>
  </si>
  <si>
    <t>組合式金融商品，除有堅強理由須採組合會計原則外，應將其交易內容分解為原始型態並將衍生性金融商品部分之交易有關資料填報於本表。例如債、票券投資與換匯換利交易之組合，應分解為債票券投資交易及換匯換利交易後，填報換匯換利交易契約餘額於本表，並填報其公平價值及損益等有關資料。</t>
  </si>
  <si>
    <r>
      <t>本表「名目本金餘額」係填列基準日所持有尚未結清之各類衍生性金融商品契約名目本金餘額之合計數。其中「名目本金」</t>
    </r>
    <r>
      <rPr>
        <sz val="12"/>
        <rFont val="Times New Roman"/>
        <family val="1"/>
      </rPr>
      <t>(NOTIONAL AMOUNTS)</t>
    </r>
    <r>
      <rPr>
        <sz val="12"/>
        <rFont val="標楷體"/>
        <family val="4"/>
        <charset val="136"/>
      </rPr>
      <t>係指衍生性金融商品之面額、契約金額或名目本金。若契約之名目本金係隨時間遞減者，則填報基準日剩餘之名目本金金額。若衍生性商品契約有槓桿倍數</t>
    </r>
    <r>
      <rPr>
        <sz val="12"/>
        <rFont val="Times New Roman"/>
        <family val="1"/>
      </rPr>
      <t>(MULTIPLIER COMPONENT)</t>
    </r>
    <r>
      <rPr>
        <sz val="12"/>
        <rFont val="標楷體"/>
        <family val="4"/>
        <charset val="136"/>
      </rPr>
      <t>者，應填報實質名目本金（即契約名目本金餘額乘以倍數）。</t>
    </r>
  </si>
  <si>
    <r>
      <t>「利率有關契約」係填報僅涉及單一幣別之利率契約。所有涉及兩種幣別以上之契約請填報於「匯率有關契約」欄，例如換匯換利</t>
    </r>
    <r>
      <rPr>
        <sz val="12"/>
        <rFont val="Times New Roman"/>
        <family val="1"/>
      </rPr>
      <t>(CURRENCY SWAPS)</t>
    </r>
    <r>
      <rPr>
        <sz val="12"/>
        <rFont val="標楷體"/>
        <family val="4"/>
        <charset val="136"/>
      </rPr>
      <t>填報於「匯率有關契約</t>
    </r>
    <r>
      <rPr>
        <sz val="12"/>
        <rFont val="Times New Roman"/>
        <family val="1"/>
      </rPr>
      <t>-</t>
    </r>
    <r>
      <rPr>
        <sz val="12"/>
        <rFont val="標楷體"/>
        <family val="4"/>
        <charset val="136"/>
      </rPr>
      <t>交換」項目，換匯</t>
    </r>
    <r>
      <rPr>
        <sz val="12"/>
        <rFont val="Times New Roman"/>
        <family val="1"/>
      </rPr>
      <t>(FX SWAPS)</t>
    </r>
    <r>
      <rPr>
        <sz val="12"/>
        <rFont val="標楷體"/>
        <family val="4"/>
        <charset val="136"/>
      </rPr>
      <t>填報於「匯率有關契約</t>
    </r>
    <r>
      <rPr>
        <sz val="12"/>
        <rFont val="Times New Roman"/>
        <family val="1"/>
      </rPr>
      <t>-</t>
    </r>
    <r>
      <rPr>
        <sz val="12"/>
        <rFont val="標楷體"/>
        <family val="4"/>
        <charset val="136"/>
      </rPr>
      <t>遠期契約」項目。</t>
    </r>
  </si>
  <si>
    <r>
      <t>本表所稱「公平價值」，係指雙方在正常情況下願意據以達成衍生性金融商品契約交換或結清之金額。亦即該契約在現時市場價格下之重置成本（未考慮</t>
    </r>
    <r>
      <rPr>
        <sz val="12"/>
        <rFont val="Times New Roman"/>
        <family val="1"/>
      </rPr>
      <t>Netting Agreement</t>
    </r>
    <r>
      <rPr>
        <sz val="12"/>
        <rFont val="標楷體"/>
        <family val="4"/>
        <charset val="136"/>
      </rPr>
      <t>）。若該契約有市場價格時，則以該市場價格為衡量公平價值之基礎；若無市場價格，可參考類似商品之市場價格或其他衡量方法（如未來現金流量之折現值），以最合理之方法估計衡量其公平價值。</t>
    </r>
  </si>
  <si>
    <t>公平價值之「正值合計數」係指經評估公平價值為正數（即有利益或債權）之所有契約公平價值合計數；公平價值之「負值合計數」係指經評估公平價值為負數（即有損失或債務，請以絕對值填報）之所有契約公平價值合計數。</t>
    <phoneticPr fontId="6" type="noConversion"/>
  </si>
  <si>
    <r>
      <t>本表「帳列損益金額」，係填報當年</t>
    </r>
    <r>
      <rPr>
        <sz val="12"/>
        <rFont val="Times New Roman"/>
        <family val="1"/>
      </rPr>
      <t>1</t>
    </r>
    <r>
      <rPr>
        <sz val="12"/>
        <rFont val="標楷體"/>
        <family val="4"/>
        <charset val="136"/>
      </rPr>
      <t>月至填報基準日之帳列損益累計數。</t>
    </r>
    <phoneticPr fontId="6" type="noConversion"/>
  </si>
  <si>
    <t>本表「現金流量避險未實現損益」係指凡現金流量避險屬避險有效部分之損益屬之。利益者請以正值填報，損失者以負值填報。</t>
    <phoneticPr fontId="6" type="noConversion"/>
  </si>
  <si>
    <r>
      <t>其他有關契約包括氣候、指數及未在上述各類之其他衍生性商品交易。</t>
    </r>
    <r>
      <rPr>
        <sz val="12"/>
        <rFont val="Times New Roman"/>
        <family val="1"/>
      </rPr>
      <t xml:space="preserve"> </t>
    </r>
  </si>
  <si>
    <t>辦理保險業利害關係人放款管理辦法有關放款統計表</t>
  </si>
  <si>
    <t>營業單位</t>
  </si>
  <si>
    <t>擔保放款</t>
  </si>
  <si>
    <r>
      <t>合</t>
    </r>
    <r>
      <rPr>
        <sz val="12"/>
        <rFont val="MS Serif"/>
        <family val="1"/>
      </rPr>
      <t xml:space="preserve">   </t>
    </r>
    <r>
      <rPr>
        <sz val="12"/>
        <rFont val="標楷體"/>
        <family val="4"/>
        <charset val="136"/>
      </rPr>
      <t>計</t>
    </r>
  </si>
  <si>
    <r>
      <t>持有實收資本總額</t>
    </r>
    <r>
      <rPr>
        <sz val="12"/>
        <rFont val="MS Serif"/>
        <family val="1"/>
      </rPr>
      <t>10</t>
    </r>
    <r>
      <rPr>
        <sz val="12"/>
        <rFont val="華康楷書體W5"/>
        <family val="4"/>
        <charset val="136"/>
      </rPr>
      <t>%</t>
    </r>
    <r>
      <rPr>
        <sz val="12"/>
        <rFont val="標楷體"/>
        <family val="4"/>
        <charset val="136"/>
      </rPr>
      <t>以上之企業</t>
    </r>
  </si>
  <si>
    <t>與本公司負責人或辦理放款之職員有利害關係者</t>
  </si>
  <si>
    <r>
      <t>主管：</t>
    </r>
    <r>
      <rPr>
        <sz val="12"/>
        <rFont val="MS Serif"/>
        <family val="1"/>
      </rPr>
      <t xml:space="preserve">                     </t>
    </r>
    <r>
      <rPr>
        <sz val="12"/>
        <rFont val="標楷體"/>
        <family val="4"/>
        <charset val="136"/>
      </rPr>
      <t>填表人：</t>
    </r>
    <r>
      <rPr>
        <sz val="12"/>
        <rFont val="MS Serif"/>
        <family val="1"/>
      </rPr>
      <t xml:space="preserve">                        </t>
    </r>
    <r>
      <rPr>
        <sz val="12"/>
        <rFont val="標楷體"/>
        <family val="4"/>
        <charset val="136"/>
      </rPr>
      <t>電話：</t>
    </r>
  </si>
  <si>
    <t>保險業對同一人或同一關係人或同一關係企業放款</t>
  </si>
  <si>
    <t>註：</t>
  </si>
  <si>
    <t>主管：</t>
  </si>
  <si>
    <t>填表人：</t>
  </si>
  <si>
    <t>填表人電話：</t>
  </si>
  <si>
    <t>放款餘額明細表</t>
    <phoneticPr fontId="6" type="noConversion"/>
  </si>
  <si>
    <t>借(墊)餘額</t>
  </si>
  <si>
    <t>應收息</t>
  </si>
  <si>
    <t>計息天數</t>
  </si>
  <si>
    <t>利率</t>
  </si>
  <si>
    <t>逾  期  放  款  統  計  表（全公司）</t>
    <phoneticPr fontId="6" type="noConversion"/>
  </si>
  <si>
    <t>受檢單位：</t>
    <phoneticPr fontId="6" type="noConversion"/>
  </si>
  <si>
    <t>基準日：</t>
    <phoneticPr fontId="6" type="noConversion"/>
  </si>
  <si>
    <t xml:space="preserve"> 未滿3個月</t>
  </si>
  <si>
    <t xml:space="preserve"> 視同逾期者</t>
  </si>
  <si>
    <t xml:space="preserve">  3個月~6個月</t>
  </si>
  <si>
    <t>6個月~1年</t>
  </si>
  <si>
    <t xml:space="preserve"> 1年~2年</t>
  </si>
  <si>
    <t xml:space="preserve"> 2年以上</t>
  </si>
  <si>
    <t xml:space="preserve"> 合        計</t>
    <phoneticPr fontId="6" type="noConversion"/>
  </si>
  <si>
    <t>動產及不動產放款</t>
    <phoneticPr fontId="6" type="noConversion"/>
  </si>
  <si>
    <t>有價證券放款</t>
    <phoneticPr fontId="6" type="noConversion"/>
  </si>
  <si>
    <t>放款類之催收款項</t>
    <phoneticPr fontId="6" type="noConversion"/>
  </si>
  <si>
    <t xml:space="preserve">   合           計</t>
  </si>
  <si>
    <t xml:space="preserve">   3.基準日帳列催收款項餘額               千元，其中                    千元免列報逾期放款。</t>
    <phoneticPr fontId="6" type="noConversion"/>
  </si>
  <si>
    <t xml:space="preserve">   4.請檢附基準日列報主管機關之逾催統計表</t>
    <phoneticPr fontId="6" type="noConversion"/>
  </si>
  <si>
    <t>聯絡電話：</t>
    <phoneticPr fontId="47" type="noConversion"/>
  </si>
  <si>
    <t>自行評估統計表（全公司）</t>
    <phoneticPr fontId="6" type="noConversion"/>
  </si>
  <si>
    <t>檢查基準日:</t>
    <phoneticPr fontId="6" type="noConversion"/>
  </si>
  <si>
    <t>單位:新臺幣千元</t>
    <phoneticPr fontId="6" type="noConversion"/>
  </si>
  <si>
    <t>受        檢         單         位         填        列</t>
    <phoneticPr fontId="6" type="noConversion"/>
  </si>
  <si>
    <t>檢   查   人     員     調     整     工     作     底     稿     處</t>
    <phoneticPr fontId="6" type="noConversion"/>
  </si>
  <si>
    <t>代</t>
    <phoneticPr fontId="6" type="noConversion"/>
  </si>
  <si>
    <t>單位</t>
    <phoneticPr fontId="6" type="noConversion"/>
  </si>
  <si>
    <t>放款(C)</t>
    <phoneticPr fontId="6" type="noConversion"/>
  </si>
  <si>
    <t>逾期放款</t>
    <phoneticPr fontId="6" type="noConversion"/>
  </si>
  <si>
    <t>未列入逾期應予評估放款 (F)</t>
    <phoneticPr fontId="6" type="noConversion"/>
  </si>
  <si>
    <t>合  計 G=D+F</t>
    <phoneticPr fontId="6" type="noConversion"/>
  </si>
  <si>
    <t>G/C (%)</t>
    <phoneticPr fontId="6" type="noConversion"/>
  </si>
  <si>
    <t>評估分類</t>
    <phoneticPr fontId="6" type="noConversion"/>
  </si>
  <si>
    <t>評估分類調整欄</t>
    <phoneticPr fontId="6" type="noConversion"/>
  </si>
  <si>
    <t>調整後評估分類</t>
    <phoneticPr fontId="6" type="noConversion"/>
  </si>
  <si>
    <t>調整後應予評估放款相關比率</t>
    <phoneticPr fontId="6" type="noConversion"/>
  </si>
  <si>
    <t>號</t>
    <phoneticPr fontId="6" type="noConversion"/>
  </si>
  <si>
    <t>金額(D)</t>
    <phoneticPr fontId="6" type="noConversion"/>
  </si>
  <si>
    <t>比率(D/C)</t>
    <phoneticPr fontId="6" type="noConversion"/>
  </si>
  <si>
    <t>Ⅱ</t>
    <phoneticPr fontId="6" type="noConversion"/>
  </si>
  <si>
    <t>Ⅲ</t>
    <phoneticPr fontId="6" type="noConversion"/>
  </si>
  <si>
    <t>Ⅳ</t>
    <phoneticPr fontId="6" type="noConversion"/>
  </si>
  <si>
    <t>Ⅴ</t>
    <phoneticPr fontId="6" type="noConversion"/>
  </si>
  <si>
    <t>催收款項(L)</t>
    <phoneticPr fontId="6" type="noConversion"/>
  </si>
  <si>
    <t>逾期放款(M)</t>
    <phoneticPr fontId="6" type="noConversion"/>
  </si>
  <si>
    <t>應予評估放款(N)</t>
    <phoneticPr fontId="6" type="noConversion"/>
  </si>
  <si>
    <r>
      <t>逾期放款</t>
    </r>
    <r>
      <rPr>
        <sz val="12"/>
        <rFont val="標楷體"/>
        <family val="4"/>
        <charset val="136"/>
      </rPr>
      <t>(R=L+M+D)</t>
    </r>
    <phoneticPr fontId="6" type="noConversion"/>
  </si>
  <si>
    <t>逾放比率R/C%</t>
    <phoneticPr fontId="6" type="noConversion"/>
  </si>
  <si>
    <t>應予評估放款合計(T=R+N+F)</t>
    <phoneticPr fontId="6" type="noConversion"/>
  </si>
  <si>
    <t>T/C%</t>
    <phoneticPr fontId="6" type="noConversion"/>
  </si>
  <si>
    <t xml:space="preserve"> </t>
    <phoneticPr fontId="6" type="noConversion"/>
  </si>
  <si>
    <t>合   計</t>
    <phoneticPr fontId="6" type="noConversion"/>
  </si>
  <si>
    <t>說明：貴單位請就本表「受檢單位填列」處所屬相關單元詳實填列；「檢查人員調整工作底稿」處請勿填列　</t>
    <phoneticPr fontId="6" type="noConversion"/>
  </si>
  <si>
    <t>填表單位：</t>
    <phoneticPr fontId="6" type="noConversion"/>
  </si>
  <si>
    <t>聯絡電話：</t>
  </si>
  <si>
    <r>
      <t>催　收　款　項　明　細　表　</t>
    </r>
    <r>
      <rPr>
        <b/>
        <u/>
        <sz val="14"/>
        <rFont val="標楷體"/>
        <family val="4"/>
        <charset val="136"/>
      </rPr>
      <t>（各營業單位）</t>
    </r>
    <r>
      <rPr>
        <b/>
        <sz val="14"/>
        <rFont val="標楷體"/>
        <family val="4"/>
        <charset val="136"/>
      </rPr>
      <t xml:space="preserve">                                                                                                  </t>
    </r>
    <phoneticPr fontId="6" type="noConversion"/>
  </si>
  <si>
    <t xml:space="preserve">基準日：      </t>
    <phoneticPr fontId="6" type="noConversion"/>
  </si>
  <si>
    <t xml:space="preserve"> 單位：新臺幣千元 </t>
    <phoneticPr fontId="6" type="noConversion"/>
  </si>
  <si>
    <t>流</t>
  </si>
  <si>
    <r>
      <t>戶 名</t>
    </r>
    <r>
      <rPr>
        <sz val="10"/>
        <rFont val="標楷體"/>
        <family val="4"/>
        <charset val="136"/>
      </rPr>
      <t>(公司戶請加填</t>
    </r>
    <phoneticPr fontId="6" type="noConversion"/>
  </si>
  <si>
    <t xml:space="preserve">     轉  催  收  日</t>
    <phoneticPr fontId="6" type="noConversion"/>
  </si>
  <si>
    <t>基準日</t>
    <phoneticPr fontId="6" type="noConversion"/>
  </si>
  <si>
    <t xml:space="preserve">      擔    保    品</t>
    <phoneticPr fontId="6" type="noConversion"/>
  </si>
  <si>
    <t>最  後  催  理  情  形</t>
    <phoneticPr fontId="6" type="noConversion"/>
  </si>
  <si>
    <t xml:space="preserve">   評    估    分    類</t>
    <phoneticPr fontId="6" type="noConversion"/>
  </si>
  <si>
    <t>水</t>
  </si>
  <si>
    <t>負責人姓名)</t>
    <phoneticPr fontId="6" type="noConversion"/>
  </si>
  <si>
    <t>貸  放  科 目</t>
    <phoneticPr fontId="6" type="noConversion"/>
  </si>
  <si>
    <t>核貸金額</t>
  </si>
  <si>
    <t>本 金</t>
    <phoneticPr fontId="6" type="noConversion"/>
  </si>
  <si>
    <t xml:space="preserve"> 利 息</t>
    <phoneticPr fontId="6" type="noConversion"/>
  </si>
  <si>
    <t>訴訟費用</t>
  </si>
  <si>
    <t>餘額</t>
    <phoneticPr fontId="6" type="noConversion"/>
  </si>
  <si>
    <t>提供人</t>
  </si>
  <si>
    <t>設定順位</t>
    <phoneticPr fontId="6" type="noConversion"/>
  </si>
  <si>
    <t>鑑估日期</t>
    <phoneticPr fontId="6" type="noConversion"/>
  </si>
  <si>
    <t>選項(註:3)</t>
    <phoneticPr fontId="6" type="noConversion"/>
  </si>
  <si>
    <t>拍賣次數</t>
    <phoneticPr fontId="6" type="noConversion"/>
  </si>
  <si>
    <t>法院鑑價</t>
    <phoneticPr fontId="6" type="noConversion"/>
  </si>
  <si>
    <t>號</t>
  </si>
  <si>
    <t>保證人</t>
    <phoneticPr fontId="6" type="noConversion"/>
  </si>
  <si>
    <t>關係</t>
    <phoneticPr fontId="6" type="noConversion"/>
  </si>
  <si>
    <t>種類及持分</t>
    <phoneticPr fontId="6" type="noConversion"/>
  </si>
  <si>
    <t>設定金額</t>
    <phoneticPr fontId="6" type="noConversion"/>
  </si>
  <si>
    <t>放款值</t>
    <phoneticPr fontId="6" type="noConversion"/>
  </si>
  <si>
    <t>日  期</t>
    <phoneticPr fontId="6" type="noConversion"/>
  </si>
  <si>
    <t>拍賣(定)金額</t>
    <phoneticPr fontId="6" type="noConversion"/>
  </si>
  <si>
    <t>預估增值稅</t>
    <phoneticPr fontId="6" type="noConversion"/>
  </si>
  <si>
    <t>Ⅱ</t>
  </si>
  <si>
    <t>Ⅲ</t>
  </si>
  <si>
    <t>Ⅳ</t>
  </si>
  <si>
    <t>Ⅴ</t>
    <phoneticPr fontId="6" type="noConversion"/>
  </si>
  <si>
    <t>合</t>
    <phoneticPr fontId="6" type="noConversion"/>
  </si>
  <si>
    <t>計：</t>
    <phoneticPr fontId="6" type="noConversion"/>
  </si>
  <si>
    <t>主管：</t>
    <phoneticPr fontId="6" type="noConversion"/>
  </si>
  <si>
    <t>經辦：</t>
    <phoneticPr fontId="6" type="noConversion"/>
  </si>
  <si>
    <t>合計：</t>
    <phoneticPr fontId="6" type="noConversion"/>
  </si>
  <si>
    <r>
      <t>註：</t>
    </r>
    <r>
      <rPr>
        <sz val="10"/>
        <rFont val="Times New Roman"/>
        <family val="1"/>
      </rPr>
      <t/>
    </r>
    <phoneticPr fontId="6" type="noConversion"/>
  </si>
  <si>
    <t>1. 本表不含符合財政部規定免列入列報逾期放款案件計      件、金額   　　　          千元。</t>
    <phoneticPr fontId="6" type="noConversion"/>
  </si>
  <si>
    <t>2.    貴營業單位              分行（部）基準日日計表帳列催收款項金額計               千元。</t>
    <phoneticPr fontId="6" type="noConversion"/>
  </si>
  <si>
    <t>3.最後催理情形代號明細  :  申請A1.支付命令A2.本票裁定A3.起訴A4.拍賣裁定 ; 取得B1.執行名義 B2.本票裁定B3.訴訟判決B4.拍賣裁定 ; 進行C1.強制執行D1.法院鑑價E1.拍賣中E2.拍定</t>
    <phoneticPr fontId="6" type="noConversion"/>
  </si>
  <si>
    <r>
      <t>F.其他(請於選項中說明)   ;  G.再次執行或執行撤回請填上次執行最後一次拍賣日期底價。</t>
    </r>
    <r>
      <rPr>
        <sz val="10"/>
        <rFont val="標楷體"/>
        <family val="4"/>
        <charset val="136"/>
      </rPr>
      <t xml:space="preserve">  </t>
    </r>
    <phoneticPr fontId="6" type="noConversion"/>
  </si>
  <si>
    <t>4.基準日餘額、評估分類(Ⅱ、Ⅲ、Ⅳ、Ⅴ)及訴訟費用合計欄請每頁加總。</t>
    <phoneticPr fontId="6" type="noConversion"/>
  </si>
  <si>
    <t>聯絡電話：</t>
    <phoneticPr fontId="6" type="noConversion"/>
  </si>
  <si>
    <t xml:space="preserve"> 轉銷呆帳明細表（各營業單位）</t>
  </si>
  <si>
    <t>基準日：</t>
    <phoneticPr fontId="6" type="noConversion"/>
  </si>
  <si>
    <t>流水</t>
    <phoneticPr fontId="6" type="noConversion"/>
  </si>
  <si>
    <t>戶 名（公司戶請加</t>
    <phoneticPr fontId="6" type="noConversion"/>
  </si>
  <si>
    <t>保證人</t>
    <phoneticPr fontId="6" type="noConversion"/>
  </si>
  <si>
    <t>原轉列催收款</t>
    <phoneticPr fontId="6" type="noConversion"/>
  </si>
  <si>
    <t>原擔保品</t>
    <phoneticPr fontId="6" type="noConversion"/>
  </si>
  <si>
    <t>拍定日期</t>
    <phoneticPr fontId="6" type="noConversion"/>
  </si>
  <si>
    <t>拍定金額</t>
    <phoneticPr fontId="6" type="noConversion"/>
  </si>
  <si>
    <t>轉銷呆</t>
    <phoneticPr fontId="6" type="noConversion"/>
  </si>
  <si>
    <t>轉銷呆帳</t>
    <phoneticPr fontId="6" type="noConversion"/>
  </si>
  <si>
    <t>核准日期</t>
    <phoneticPr fontId="6" type="noConversion"/>
  </si>
  <si>
    <t>現欠餘額</t>
  </si>
  <si>
    <t>轉銷比率</t>
    <phoneticPr fontId="6" type="noConversion"/>
  </si>
  <si>
    <t>備   註</t>
  </si>
  <si>
    <t>號</t>
    <phoneticPr fontId="6" type="noConversion"/>
  </si>
  <si>
    <t>填負責人姓名）</t>
  </si>
  <si>
    <t>分配金額</t>
    <phoneticPr fontId="6" type="noConversion"/>
  </si>
  <si>
    <t>帳日期</t>
  </si>
  <si>
    <t>金額</t>
    <phoneticPr fontId="6" type="noConversion"/>
  </si>
  <si>
    <t>核准層級及文號</t>
    <phoneticPr fontId="6" type="noConversion"/>
  </si>
  <si>
    <t>%</t>
    <phoneticPr fontId="6" type="noConversion"/>
  </si>
  <si>
    <t>頁碼：</t>
    <phoneticPr fontId="6" type="noConversion"/>
  </si>
  <si>
    <t>合   計</t>
    <phoneticPr fontId="6" type="noConversion"/>
  </si>
  <si>
    <t>主管：</t>
    <phoneticPr fontId="6" type="noConversion"/>
  </si>
  <si>
    <t>經辦：</t>
    <phoneticPr fontId="6" type="noConversion"/>
  </si>
  <si>
    <t>說明：1.本表請填列前次檢查基準日:　年  月  日迄本次檢查基準日:   年  月  日轉銷呆帳情形(或最近一年)。</t>
    <phoneticPr fontId="6" type="noConversion"/>
  </si>
  <si>
    <t>3.本表如不敷使用，請自行影印填畢；如　貴單位現行報表內容與檢查所需資料相同，得以　貴單位報表影印替代。</t>
    <phoneticPr fontId="6" type="noConversion"/>
  </si>
  <si>
    <t>4.轉銷比率  =  轉銷呆帳金額  /  原轉列催收款項餘額</t>
    <phoneticPr fontId="6" type="noConversion"/>
  </si>
  <si>
    <t>保單借款明細(含墊繳客戶)</t>
    <phoneticPr fontId="6" type="noConversion"/>
  </si>
  <si>
    <t>要保人</t>
    <phoneticPr fontId="6" type="noConversion"/>
  </si>
  <si>
    <t>起保日期</t>
  </si>
  <si>
    <t>借(墊)款起日</t>
  </si>
  <si>
    <t>請提供可查詢帳號2個</t>
    <phoneticPr fontId="6" type="noConversion"/>
  </si>
  <si>
    <t>股票或基金-買進（含委外代操）</t>
    <phoneticPr fontId="6" type="noConversion"/>
  </si>
  <si>
    <t>交易日</t>
  </si>
  <si>
    <t>交割日</t>
  </si>
  <si>
    <t>流水編號</t>
    <phoneticPr fontId="6" type="noConversion"/>
  </si>
  <si>
    <t>交易對手</t>
    <phoneticPr fontId="6" type="noConversion"/>
  </si>
  <si>
    <t>發行公司</t>
    <phoneticPr fontId="6" type="noConversion"/>
  </si>
  <si>
    <t>發行公司國別</t>
    <phoneticPr fontId="6" type="noConversion"/>
  </si>
  <si>
    <t>股票／基金代號</t>
    <phoneticPr fontId="6" type="noConversion"/>
  </si>
  <si>
    <t>股票／基金名稱</t>
    <phoneticPr fontId="6" type="noConversion"/>
  </si>
  <si>
    <t>Portfolio （請註明代操機構名稱）</t>
    <phoneticPr fontId="6" type="noConversion"/>
  </si>
  <si>
    <t>幣別</t>
  </si>
  <si>
    <t>股數</t>
  </si>
  <si>
    <t>匯率</t>
  </si>
  <si>
    <t>手續費-外幣</t>
  </si>
  <si>
    <t>稅款-外幣</t>
  </si>
  <si>
    <t>購入成本-外幣</t>
  </si>
  <si>
    <t>經理人</t>
    <phoneticPr fontId="6" type="noConversion"/>
  </si>
  <si>
    <t>核准人</t>
    <phoneticPr fontId="6" type="noConversion"/>
  </si>
  <si>
    <t>交易員</t>
    <phoneticPr fontId="6" type="noConversion"/>
  </si>
  <si>
    <t>保管機構名稱</t>
    <phoneticPr fontId="6" type="noConversion"/>
  </si>
  <si>
    <t>交割帳戶帳號</t>
    <phoneticPr fontId="6" type="noConversion"/>
  </si>
  <si>
    <t>股票或基金-賣出（含委外代操）</t>
    <phoneticPr fontId="6" type="noConversion"/>
  </si>
  <si>
    <t>應收金額-外幣</t>
  </si>
  <si>
    <t>購入平均價格</t>
    <phoneticPr fontId="6" type="noConversion"/>
  </si>
  <si>
    <t>原購入平均匯率</t>
    <phoneticPr fontId="6" type="noConversion"/>
  </si>
  <si>
    <t>匯兌利(損)</t>
  </si>
  <si>
    <t>資本利(損)</t>
  </si>
  <si>
    <t>債券-次級市場（含委外代操）</t>
    <phoneticPr fontId="6" type="noConversion"/>
  </si>
  <si>
    <t>交割日</t>
    <phoneticPr fontId="6" type="noConversion"/>
  </si>
  <si>
    <t>類別</t>
  </si>
  <si>
    <t>ISIN</t>
    <phoneticPr fontId="6" type="noConversion"/>
  </si>
  <si>
    <t>債券類別</t>
    <phoneticPr fontId="6" type="noConversion"/>
  </si>
  <si>
    <t>債券名稱</t>
    <phoneticPr fontId="6" type="noConversion"/>
  </si>
  <si>
    <r>
      <t>面額</t>
    </r>
    <r>
      <rPr>
        <sz val="12"/>
        <rFont val="Arial"/>
        <family val="2"/>
      </rPr>
      <t>(</t>
    </r>
    <r>
      <rPr>
        <sz val="12"/>
        <rFont val="新細明體"/>
        <family val="1"/>
        <charset val="136"/>
      </rPr>
      <t>原幣</t>
    </r>
    <r>
      <rPr>
        <sz val="12"/>
        <rFont val="Arial"/>
        <family val="2"/>
      </rPr>
      <t>)</t>
    </r>
    <phoneticPr fontId="6" type="noConversion"/>
  </si>
  <si>
    <t>票面利率</t>
    <phoneticPr fontId="6" type="noConversion"/>
  </si>
  <si>
    <t>發行日期</t>
    <phoneticPr fontId="6" type="noConversion"/>
  </si>
  <si>
    <t>到期日</t>
    <phoneticPr fontId="6" type="noConversion"/>
  </si>
  <si>
    <t>成交百元價</t>
    <phoneticPr fontId="6" type="noConversion"/>
  </si>
  <si>
    <t>外幣成交總額(含息)</t>
    <phoneticPr fontId="6" type="noConversion"/>
  </si>
  <si>
    <t>成交利率</t>
    <phoneticPr fontId="6" type="noConversion"/>
  </si>
  <si>
    <t>買或賣</t>
    <phoneticPr fontId="6" type="noConversion"/>
  </si>
  <si>
    <t>債券-初級市場（含委外代操）</t>
    <phoneticPr fontId="6" type="noConversion"/>
  </si>
  <si>
    <t>交易對手名稱</t>
    <phoneticPr fontId="6" type="noConversion"/>
  </si>
  <si>
    <t>交易對手洽談對象</t>
    <phoneticPr fontId="6" type="noConversion"/>
  </si>
  <si>
    <t>公司聯繫窗口</t>
    <phoneticPr fontId="6" type="noConversion"/>
  </si>
  <si>
    <t>合約（主契約）簽訂時間</t>
    <phoneticPr fontId="6" type="noConversion"/>
  </si>
  <si>
    <t>交易對手授權簽約人員／職稱</t>
    <phoneticPr fontId="6" type="noConversion"/>
  </si>
  <si>
    <t>公司授權簽約人員／職稱</t>
    <phoneticPr fontId="6" type="noConversion"/>
  </si>
  <si>
    <t>交易證券類別</t>
    <phoneticPr fontId="6" type="noConversion"/>
  </si>
  <si>
    <t>支付費用（如手續費、佣金）類別</t>
    <phoneticPr fontId="6" type="noConversion"/>
  </si>
  <si>
    <t>是否約定退佣</t>
    <phoneticPr fontId="6" type="noConversion"/>
  </si>
  <si>
    <t>退佣計算方式</t>
    <phoneticPr fontId="6" type="noConversion"/>
  </si>
  <si>
    <t>檢附文件資料</t>
    <phoneticPr fontId="6" type="noConversion"/>
  </si>
  <si>
    <t>文件提供情形</t>
    <phoneticPr fontId="6" type="noConversion"/>
  </si>
  <si>
    <t>確認</t>
    <phoneticPr fontId="6" type="noConversion"/>
  </si>
  <si>
    <t>提供／確認人員簽名</t>
    <phoneticPr fontId="6" type="noConversion"/>
  </si>
  <si>
    <r>
      <t>1.有□ 無□</t>
    </r>
    <r>
      <rPr>
        <sz val="12"/>
        <rFont val="新細明體"/>
        <family val="1"/>
        <charset val="136"/>
      </rPr>
      <t xml:space="preserve">
2.有□ 無□
3.有□ 無□
4.有□ 無□
5.有□ 無□
6.有□ 無□</t>
    </r>
    <phoneticPr fontId="6" type="noConversion"/>
  </si>
  <si>
    <t>1.
2.
3.
4.
5.
6.</t>
    <phoneticPr fontId="6" type="noConversion"/>
  </si>
  <si>
    <t>填表人：</t>
    <phoneticPr fontId="6" type="noConversion"/>
  </si>
  <si>
    <t>註：如不敷使用，請自行影印增加。</t>
    <phoneticPr fontId="6" type="noConversion"/>
  </si>
  <si>
    <t>保管機構名稱</t>
    <phoneticPr fontId="6" type="noConversion"/>
  </si>
  <si>
    <t>保管合約（主契約）簽訂時間</t>
    <phoneticPr fontId="6" type="noConversion"/>
  </si>
  <si>
    <t>保管機構授權簽約人員／職稱</t>
    <phoneticPr fontId="6" type="noConversion"/>
  </si>
  <si>
    <t>公司授權簽約人員／職稱</t>
    <phoneticPr fontId="6" type="noConversion"/>
  </si>
  <si>
    <t>保管機構評等資料</t>
    <phoneticPr fontId="6" type="noConversion"/>
  </si>
  <si>
    <t>往來帳戶明細
（名稱／號碼）</t>
    <phoneticPr fontId="6" type="noConversion"/>
  </si>
  <si>
    <t>檢附文件資料</t>
    <phoneticPr fontId="6" type="noConversion"/>
  </si>
  <si>
    <t>文件提供情形</t>
    <phoneticPr fontId="6" type="noConversion"/>
  </si>
  <si>
    <t>確認</t>
    <phoneticPr fontId="6" type="noConversion"/>
  </si>
  <si>
    <t>提供／確認人員簽名</t>
    <phoneticPr fontId="6" type="noConversion"/>
  </si>
  <si>
    <t>1.有□ 無□
2.有□ 無□
3.有□ 無□
4.有□ 無□
5.有□ 無□
6.有□ 無□</t>
    <phoneticPr fontId="6" type="noConversion"/>
  </si>
  <si>
    <t>1.
2.
3.
4.
5.
6.</t>
    <phoneticPr fontId="6" type="noConversion"/>
  </si>
  <si>
    <t>填表人：</t>
    <phoneticPr fontId="6" type="noConversion"/>
  </si>
  <si>
    <t>主管人員：</t>
    <phoneticPr fontId="6" type="noConversion"/>
  </si>
  <si>
    <t>受託機構名稱</t>
    <phoneticPr fontId="6" type="noConversion"/>
  </si>
  <si>
    <t>委託合約主契約簽訂時間</t>
    <phoneticPr fontId="6" type="noConversion"/>
  </si>
  <si>
    <t>受託機構洽談對象</t>
    <phoneticPr fontId="6" type="noConversion"/>
  </si>
  <si>
    <t>受託機構授權簽約人員／職稱</t>
    <phoneticPr fontId="6" type="noConversion"/>
  </si>
  <si>
    <t>受託資產類別</t>
    <phoneticPr fontId="6" type="noConversion"/>
  </si>
  <si>
    <t>基準日受託資產金額</t>
    <phoneticPr fontId="6" type="noConversion"/>
  </si>
  <si>
    <r>
      <t>1.有□ 無□</t>
    </r>
    <r>
      <rPr>
        <sz val="12"/>
        <rFont val="新細明體"/>
        <family val="1"/>
        <charset val="136"/>
      </rPr>
      <t xml:space="preserve">
2.有□ 無□
3.有□ 無□
4.有□ 無□</t>
    </r>
    <phoneticPr fontId="6" type="noConversion"/>
  </si>
  <si>
    <t>1.
2.
3.
4.</t>
    <phoneticPr fontId="6" type="noConversion"/>
  </si>
  <si>
    <t>分機：</t>
    <phoneticPr fontId="6" type="noConversion"/>
  </si>
  <si>
    <t>主管人員：</t>
    <phoneticPr fontId="6" type="noConversion"/>
  </si>
  <si>
    <t>註：如不敷使用，請自行影印增加。</t>
    <phoneticPr fontId="6" type="noConversion"/>
  </si>
  <si>
    <t>依附表格式填列</t>
    <phoneticPr fontId="6" type="noConversion"/>
  </si>
  <si>
    <t>法規名稱</t>
  </si>
  <si>
    <t>法規發布日期及文號</t>
  </si>
  <si>
    <t>法規適用疑義/不合時宜之內容</t>
  </si>
  <si>
    <t>說   明</t>
  </si>
  <si>
    <t>建議事項</t>
  </si>
  <si>
    <t>受檢機構聯絡人：               電話：</t>
  </si>
  <si>
    <r>
      <t>受檢機構填列簽章後，請於檢查結束日</t>
    </r>
    <r>
      <rPr>
        <sz val="14"/>
        <rFont val="Times New Roman"/>
        <family val="1"/>
      </rPr>
      <t>(</t>
    </r>
    <r>
      <rPr>
        <sz val="14"/>
        <rFont val="標楷體"/>
        <family val="4"/>
        <charset val="136"/>
      </rPr>
      <t>前</t>
    </r>
    <r>
      <rPr>
        <sz val="14"/>
        <rFont val="Times New Roman"/>
        <family val="1"/>
      </rPr>
      <t>)</t>
    </r>
    <r>
      <rPr>
        <sz val="14"/>
        <rFont val="標楷體"/>
        <family val="4"/>
        <charset val="136"/>
      </rPr>
      <t>送交本局檢查領隊</t>
    </r>
    <r>
      <rPr>
        <sz val="14"/>
        <rFont val="Times New Roman"/>
        <family val="1"/>
      </rPr>
      <t xml:space="preserve">  </t>
    </r>
    <r>
      <rPr>
        <sz val="14"/>
        <rFont val="標楷體"/>
        <family val="4"/>
        <charset val="136"/>
      </rPr>
      <t>(無意見者，請填”無”)。</t>
    </r>
    <phoneticPr fontId="6" type="noConversion"/>
  </si>
  <si>
    <t>受檢機構聯絡人在總機構係指總稽核、外國金融機構在臺分支機構係指法令遵循主管、證券業係指內部稽核主管、其他分支機構係指受檢機構經理（或其代理人）、農（漁）會信用部係指信用部主任。</t>
    <phoneticPr fontId="6" type="noConversion"/>
  </si>
  <si>
    <t>＊</t>
  </si>
  <si>
    <t>金融法規適用意見表</t>
    <phoneticPr fontId="6" type="noConversion"/>
  </si>
  <si>
    <t>項          目</t>
    <phoneticPr fontId="6" type="noConversion"/>
  </si>
  <si>
    <t>金       額</t>
    <phoneticPr fontId="6" type="noConversion"/>
  </si>
  <si>
    <t>%</t>
    <phoneticPr fontId="6" type="noConversion"/>
  </si>
  <si>
    <t>金        額</t>
    <phoneticPr fontId="6" type="noConversion"/>
  </si>
  <si>
    <t>各通路現售商品廣告文宣及審核作業與規範</t>
    <phoneticPr fontId="6" type="noConversion"/>
  </si>
  <si>
    <t>會計科目</t>
    <phoneticPr fontId="6" type="noConversion"/>
  </si>
  <si>
    <t>應予評估資產金額</t>
    <phoneticPr fontId="6" type="noConversion"/>
  </si>
  <si>
    <t>備抵呆帳提列數</t>
    <phoneticPr fontId="6" type="noConversion"/>
  </si>
  <si>
    <t>帳列金額</t>
    <phoneticPr fontId="6" type="noConversion"/>
  </si>
  <si>
    <t>Ⅱ</t>
    <phoneticPr fontId="6" type="noConversion"/>
  </si>
  <si>
    <t>應收票據</t>
    <phoneticPr fontId="6" type="noConversion"/>
  </si>
  <si>
    <t>應收保費</t>
    <phoneticPr fontId="6" type="noConversion"/>
  </si>
  <si>
    <t>其它應收款</t>
    <phoneticPr fontId="6" type="noConversion"/>
  </si>
  <si>
    <t>最近2年或最近一次主管機關核准投資國外保險相關事業（含各次申請函、申請文件及主管機關核准函）</t>
    <phoneticPr fontId="6" type="noConversion"/>
  </si>
  <si>
    <t>○○○</t>
  </si>
  <si>
    <t>○○</t>
  </si>
  <si>
    <t>申訴清單</t>
    <phoneticPr fontId="6" type="noConversion"/>
  </si>
  <si>
    <t>B01</t>
    <phoneticPr fontId="6" type="noConversion"/>
  </si>
  <si>
    <t>會計制度(保險業財務報告編製準則第2條)</t>
    <phoneticPr fontId="6" type="noConversion"/>
  </si>
  <si>
    <t>基準日各項應收利息計提明細報表</t>
    <phoneticPr fontId="6" type="noConversion"/>
  </si>
  <si>
    <t>近2年度會計師調整分錄</t>
    <phoneticPr fontId="6" type="noConversion"/>
  </si>
  <si>
    <t>近2年度減損測試報告</t>
    <phoneticPr fontId="6" type="noConversion"/>
  </si>
  <si>
    <t>近2年底及基準日投資餘額會計明細帳</t>
    <phoneticPr fontId="6" type="noConversion"/>
  </si>
  <si>
    <t>應收款項餘額明細及帳齡分析，並請填列B58</t>
    <phoneticPr fontId="6" type="noConversion"/>
  </si>
  <si>
    <t>應付款項餘額明細</t>
    <phoneticPr fontId="6" type="noConversion"/>
  </si>
  <si>
    <t>暫付及待結轉款項餘額明細</t>
    <phoneticPr fontId="6" type="noConversion"/>
  </si>
  <si>
    <t>暫收及待結轉款項餘額明細</t>
    <phoneticPr fontId="6" type="noConversion"/>
  </si>
  <si>
    <t>B02</t>
  </si>
  <si>
    <t>依附表格式填列</t>
    <phoneticPr fontId="6" type="noConversion"/>
  </si>
  <si>
    <t>R01</t>
    <phoneticPr fontId="6" type="noConversion"/>
  </si>
  <si>
    <t>董事及監察人最近1年參與風險管理專業訓練之受訓情形</t>
    <phoneticPr fontId="6" type="noConversion"/>
  </si>
  <si>
    <t>最近2年陳報董事會之整體風險管理報告</t>
    <phoneticPr fontId="6" type="noConversion"/>
  </si>
  <si>
    <t>R07</t>
    <phoneticPr fontId="6" type="noConversion"/>
  </si>
  <si>
    <t>R08</t>
    <phoneticPr fontId="6" type="noConversion"/>
  </si>
  <si>
    <t>最近2年投資相關法定限額控管報表</t>
    <phoneticPr fontId="6" type="noConversion"/>
  </si>
  <si>
    <t>R09</t>
    <phoneticPr fontId="6" type="noConversion"/>
  </si>
  <si>
    <t>最近2年風險胃納及風險限額的核定過程及相關文件</t>
    <phoneticPr fontId="6" type="noConversion"/>
  </si>
  <si>
    <t>R10</t>
    <phoneticPr fontId="6" type="noConversion"/>
  </si>
  <si>
    <t>異常或緊急狀況資金需求應變計畫的相關文件或檔案</t>
    <phoneticPr fontId="6" type="noConversion"/>
  </si>
  <si>
    <t>R11</t>
    <phoneticPr fontId="6" type="noConversion"/>
  </si>
  <si>
    <t>資本適足性評估程序的相關文件或檔案</t>
    <phoneticPr fontId="6" type="noConversion"/>
  </si>
  <si>
    <t>R12</t>
    <phoneticPr fontId="6" type="noConversion"/>
  </si>
  <si>
    <t>將保險業風險管理實務守則「應」之條文審視標準納入內部控制規範之內部規範及最近修訂紀錄</t>
    <phoneticPr fontId="6" type="noConversion"/>
  </si>
  <si>
    <t>R13</t>
    <phoneticPr fontId="6" type="noConversion"/>
  </si>
  <si>
    <t>書面或電子檔</t>
    <phoneticPr fontId="6" type="noConversion"/>
  </si>
  <si>
    <t>總公司電話表及各項業務聯絡窗口人員</t>
    <phoneticPr fontId="6" type="noConversion"/>
  </si>
  <si>
    <t>集體彙繳件優惠方式及適用高額保費折扣相關簽呈辦法</t>
    <phoneticPr fontId="6" type="noConversion"/>
  </si>
  <si>
    <t>五、內部管理與稽核制度</t>
    <phoneticPr fontId="6" type="noConversion"/>
  </si>
  <si>
    <t>(一)內部管理</t>
    <phoneticPr fontId="6" type="noConversion"/>
  </si>
  <si>
    <t>S02</t>
  </si>
  <si>
    <t>S03</t>
  </si>
  <si>
    <t>S04</t>
  </si>
  <si>
    <t>S05</t>
  </si>
  <si>
    <t>S06</t>
  </si>
  <si>
    <t>S07</t>
  </si>
  <si>
    <t>S08</t>
  </si>
  <si>
    <t>S09</t>
  </si>
  <si>
    <t>T02</t>
  </si>
  <si>
    <t>S01</t>
    <phoneticPr fontId="6" type="noConversion"/>
  </si>
  <si>
    <t>資料期間董事會出席之董事代理人委託書</t>
    <phoneticPr fontId="6" type="noConversion"/>
  </si>
  <si>
    <t>董事、監事名冊及主要股東持股與設質情形報表</t>
    <phoneticPr fontId="6" type="noConversion"/>
  </si>
  <si>
    <t>年度法令遵循計畫、法令遵循事項自行評估工作底稿</t>
    <phoneticPr fontId="6" type="noConversion"/>
  </si>
  <si>
    <t>委外合約與相關管理制度及查核相關資料</t>
    <phoneticPr fontId="6" type="noConversion"/>
  </si>
  <si>
    <t>對大額通貨交易及疑似洗錢交易之管理及申報資料</t>
    <phoneticPr fontId="6" type="noConversion"/>
  </si>
  <si>
    <t>電子檔</t>
    <phoneticPr fontId="6" type="noConversion"/>
  </si>
  <si>
    <t>依附表格式填列</t>
    <phoneticPr fontId="6" type="noConversion"/>
  </si>
  <si>
    <t>(二)個資作業</t>
    <phoneticPr fontId="6" type="noConversion"/>
  </si>
  <si>
    <t>T01</t>
    <phoneticPr fontId="6" type="noConversion"/>
  </si>
  <si>
    <t>人員接觸個資之權限控管方式、使用過程留存等控管紀錄與檢討(含對USB裝置控管機制、電子郵件與郵件附檔等)</t>
    <phoneticPr fontId="6" type="noConversion"/>
  </si>
  <si>
    <t>請說明現有作業情形</t>
    <phoneticPr fontId="6" type="noConversion"/>
  </si>
  <si>
    <t>編號</t>
    <phoneticPr fontId="6" type="noConversion"/>
  </si>
  <si>
    <t>委外廠商名稱</t>
    <phoneticPr fontId="6" type="noConversion"/>
  </si>
  <si>
    <t>首次簽約日期</t>
    <phoneticPr fontId="6" type="noConversion"/>
  </si>
  <si>
    <t>近期續約日期</t>
    <phoneticPr fontId="6" type="noConversion"/>
  </si>
  <si>
    <t>契約期限</t>
    <phoneticPr fontId="6" type="noConversion"/>
  </si>
  <si>
    <t>委外主要項目內容說明</t>
    <phoneticPr fontId="6" type="noConversion"/>
  </si>
  <si>
    <r>
      <t>對應</t>
    </r>
    <r>
      <rPr>
        <sz val="12"/>
        <color indexed="8"/>
        <rFont val="新細明體"/>
        <family val="1"/>
        <charset val="136"/>
      </rPr>
      <t>「保險業作業委託他人處理應注意事項」第四條第?項</t>
    </r>
    <phoneticPr fontId="6" type="noConversion"/>
  </si>
  <si>
    <t>公司對口業務部門</t>
    <phoneticPr fontId="6" type="noConversion"/>
  </si>
  <si>
    <t>發函保險局核准或備查時間</t>
    <phoneticPr fontId="6" type="noConversion"/>
  </si>
  <si>
    <t>發函保險局核准或備查文號</t>
    <phoneticPr fontId="6" type="noConversion"/>
  </si>
  <si>
    <t>保險局回函核准日期與字號</t>
    <phoneticPr fontId="6" type="noConversion"/>
  </si>
  <si>
    <t>是否有遴選作業</t>
    <phoneticPr fontId="6" type="noConversion"/>
  </si>
  <si>
    <t>是否督導受委託機構內部控制及內部稽核制度之建立及執行</t>
    <phoneticPr fontId="6" type="noConversion"/>
  </si>
  <si>
    <t>是否對受託機構查核</t>
    <phoneticPr fontId="6" type="noConversion"/>
  </si>
  <si>
    <t>查核方法(ex實地查核,受託機構紙本查核,廠商自評審查,受託機構合約規範服務品質,委託其他專業單位對受託機關進行查核etc)</t>
    <phoneticPr fontId="6" type="noConversion"/>
  </si>
  <si>
    <t>查核頻率</t>
    <phoneticPr fontId="6" type="noConversion"/>
  </si>
  <si>
    <t>列舉最近兩次實地/紙本查核時間</t>
    <phoneticPr fontId="6" type="noConversion"/>
  </si>
  <si>
    <t>對應放表編號</t>
    <phoneticPr fontId="6" type="noConversion"/>
  </si>
  <si>
    <t>J11</t>
    <phoneticPr fontId="6" type="noConversion"/>
  </si>
  <si>
    <t>J05&amp;J06</t>
    <phoneticPr fontId="6" type="noConversion"/>
  </si>
  <si>
    <t>J09</t>
    <phoneticPr fontId="6" type="noConversion"/>
  </si>
  <si>
    <t>J10</t>
    <phoneticPr fontId="6" type="noConversion"/>
  </si>
  <si>
    <t>J12</t>
    <phoneticPr fontId="6" type="noConversion"/>
  </si>
  <si>
    <t>範例</t>
    <phoneticPr fontId="6" type="noConversion"/>
  </si>
  <si>
    <t>XX廠商</t>
    <phoneticPr fontId="6" type="noConversion"/>
  </si>
  <si>
    <t>100.1.1</t>
    <phoneticPr fontId="6" type="noConversion"/>
  </si>
  <si>
    <t>103.1.1</t>
    <phoneticPr fontId="6" type="noConversion"/>
  </si>
  <si>
    <t>1年</t>
    <phoneticPr fontId="6" type="noConversion"/>
  </si>
  <si>
    <t>保單寄發..etc</t>
    <phoneticPr fontId="6" type="noConversion"/>
  </si>
  <si>
    <t>保單服務部</t>
    <phoneticPr fontId="6" type="noConversion"/>
  </si>
  <si>
    <t>100.1.1</t>
    <phoneticPr fontId="6" type="noConversion"/>
  </si>
  <si>
    <t>XX公司第XX號</t>
    <phoneticPr fontId="6" type="noConversion"/>
  </si>
  <si>
    <t>無</t>
    <phoneticPr fontId="6" type="noConversion"/>
  </si>
  <si>
    <t>是</t>
    <phoneticPr fontId="6" type="noConversion"/>
  </si>
  <si>
    <t>實地查核</t>
    <phoneticPr fontId="6" type="noConversion"/>
  </si>
  <si>
    <t>每年</t>
    <phoneticPr fontId="6" type="noConversion"/>
  </si>
  <si>
    <t>102.5.5&amp;101.4.1</t>
    <phoneticPr fontId="6" type="noConversion"/>
  </si>
  <si>
    <t>範例</t>
    <phoneticPr fontId="6" type="noConversion"/>
  </si>
  <si>
    <t>XX廠商</t>
    <phoneticPr fontId="6" type="noConversion"/>
  </si>
  <si>
    <t>103.5.1</t>
    <phoneticPr fontId="6" type="noConversion"/>
  </si>
  <si>
    <t>NA</t>
    <phoneticPr fontId="6" type="noConversion"/>
  </si>
  <si>
    <t>債權回收…etc</t>
    <phoneticPr fontId="6" type="noConversion"/>
  </si>
  <si>
    <t>法務部</t>
    <phoneticPr fontId="6" type="noConversion"/>
  </si>
  <si>
    <t>103.5.5金管保XX字</t>
    <phoneticPr fontId="6" type="noConversion"/>
  </si>
  <si>
    <t>XX超商</t>
    <phoneticPr fontId="6" type="noConversion"/>
  </si>
  <si>
    <t>代收保費</t>
    <phoneticPr fontId="6" type="noConversion"/>
  </si>
  <si>
    <t>合約規範</t>
    <phoneticPr fontId="6" type="noConversion"/>
  </si>
  <si>
    <t xml:space="preserve">各部門及資訊部門產出資料檔並傳遞至外部單位之明細         </t>
    <phoneticPr fontId="6" type="noConversion"/>
  </si>
  <si>
    <t>資料檔案名稱</t>
    <phoneticPr fontId="6" type="noConversion"/>
  </si>
  <si>
    <t>欄位內容</t>
    <phoneticPr fontId="6" type="noConversion"/>
  </si>
  <si>
    <t>是否包含客戶個人資料</t>
    <phoneticPr fontId="6" type="noConversion"/>
  </si>
  <si>
    <t>提出需求之使用者部門</t>
    <phoneticPr fontId="6" type="noConversion"/>
  </si>
  <si>
    <t>首次傳遞時間(如時間久遠,可大概寫開始年份)</t>
    <phoneticPr fontId="6" type="noConversion"/>
  </si>
  <si>
    <t>頻率</t>
    <phoneticPr fontId="6" type="noConversion"/>
  </si>
  <si>
    <t>現行是否終止傳遞(如終止，請說明終止時間與原因)</t>
    <phoneticPr fontId="6" type="noConversion"/>
  </si>
  <si>
    <t>傳遞對象</t>
    <phoneticPr fontId="6" type="noConversion"/>
  </si>
  <si>
    <t>傳遞方式</t>
    <phoneticPr fontId="6" type="noConversion"/>
  </si>
  <si>
    <t>加密方式
1.原已加密(https/特定傳輸軟體) 
2.不需加密 
3.已ZIP加密
4.其他(請附加說明方式)</t>
    <phoneticPr fontId="6" type="noConversion"/>
  </si>
  <si>
    <t>範例</t>
    <phoneticPr fontId="6" type="noConversion"/>
  </si>
  <si>
    <t>XXX</t>
    <phoneticPr fontId="6" type="noConversion"/>
  </si>
  <si>
    <t>信用卡代收</t>
    <phoneticPr fontId="6" type="noConversion"/>
  </si>
  <si>
    <t>Y</t>
    <phoneticPr fontId="6" type="noConversion"/>
  </si>
  <si>
    <t>保費科</t>
    <phoneticPr fontId="6" type="noConversion"/>
  </si>
  <si>
    <t>102.1.1</t>
    <phoneticPr fontId="6" type="noConversion"/>
  </si>
  <si>
    <t>每月15日</t>
    <phoneticPr fontId="6" type="noConversion"/>
  </si>
  <si>
    <t>尚未終止</t>
    <phoneticPr fontId="6" type="noConversion"/>
  </si>
  <si>
    <t>XX銀行</t>
    <phoneticPr fontId="6" type="noConversion"/>
  </si>
  <si>
    <t>E-MAIL</t>
  </si>
  <si>
    <t>XX銀行請款檔</t>
    <phoneticPr fontId="6" type="noConversion"/>
  </si>
  <si>
    <t>Y</t>
  </si>
  <si>
    <t>會計部保單規劃科</t>
  </si>
  <si>
    <t>101.1.1</t>
    <phoneticPr fontId="6" type="noConversion"/>
  </si>
  <si>
    <t>每日</t>
    <phoneticPr fontId="6" type="noConversion"/>
  </si>
  <si>
    <t>B2B加密傳輸</t>
  </si>
  <si>
    <t xml:space="preserve">外部單位資料檔並傳遞至各部門及資訊部門明細       </t>
    <phoneticPr fontId="6" type="noConversion"/>
  </si>
  <si>
    <t>編號</t>
    <phoneticPr fontId="6" type="noConversion"/>
  </si>
  <si>
    <t>資料檔案名稱</t>
    <phoneticPr fontId="6" type="noConversion"/>
  </si>
  <si>
    <t>欄位內容</t>
    <phoneticPr fontId="6" type="noConversion"/>
  </si>
  <si>
    <t>是否包含客戶個人資料</t>
    <phoneticPr fontId="6" type="noConversion"/>
  </si>
  <si>
    <t>提出需求之使用者部門</t>
    <phoneticPr fontId="6" type="noConversion"/>
  </si>
  <si>
    <t>首次傳遞時間(如時間久遠,可大概寫開始年份)</t>
    <phoneticPr fontId="6" type="noConversion"/>
  </si>
  <si>
    <t>頻率</t>
    <phoneticPr fontId="6" type="noConversion"/>
  </si>
  <si>
    <t>現行是否終止傳遞(如終止，請說明終止時間與原因)</t>
    <phoneticPr fontId="6" type="noConversion"/>
  </si>
  <si>
    <t>外部發送來源對象</t>
    <phoneticPr fontId="6" type="noConversion"/>
  </si>
  <si>
    <t>傳遞方式</t>
    <phoneticPr fontId="6" type="noConversion"/>
  </si>
  <si>
    <t>加密方式
1.原已加密(https/特定傳輸軟體) 
2.不需加密 
3.已ZIP加密
4.其他</t>
    <phoneticPr fontId="6" type="noConversion"/>
  </si>
  <si>
    <t>範例</t>
    <phoneticPr fontId="6" type="noConversion"/>
  </si>
  <si>
    <t>XXX</t>
    <phoneticPr fontId="6" type="noConversion"/>
  </si>
  <si>
    <t>信用卡代收</t>
    <phoneticPr fontId="6" type="noConversion"/>
  </si>
  <si>
    <t>Y</t>
    <phoneticPr fontId="6" type="noConversion"/>
  </si>
  <si>
    <t>保費科</t>
    <phoneticPr fontId="6" type="noConversion"/>
  </si>
  <si>
    <t>102.1.1</t>
    <phoneticPr fontId="6" type="noConversion"/>
  </si>
  <si>
    <t>每月15日</t>
    <phoneticPr fontId="6" type="noConversion"/>
  </si>
  <si>
    <t>尚未終止</t>
    <phoneticPr fontId="6" type="noConversion"/>
  </si>
  <si>
    <t>XX銀行</t>
    <phoneticPr fontId="6" type="noConversion"/>
  </si>
  <si>
    <t>XX銀行請款檔</t>
    <phoneticPr fontId="6" type="noConversion"/>
  </si>
  <si>
    <t>101.1.1</t>
    <phoneticPr fontId="6" type="noConversion"/>
  </si>
  <si>
    <t>每日</t>
    <phoneticPr fontId="6" type="noConversion"/>
  </si>
  <si>
    <t>K01</t>
    <phoneticPr fontId="6" type="noConversion"/>
  </si>
  <si>
    <t>K02</t>
  </si>
  <si>
    <t>K03</t>
  </si>
  <si>
    <t>K04</t>
  </si>
  <si>
    <t>區隔資產管理辦法及宣告利率作業辦法</t>
    <phoneticPr fontId="6" type="noConversion"/>
  </si>
  <si>
    <t>近2年區隔資產報酬率計算資料</t>
    <phoneticPr fontId="6" type="noConversion"/>
  </si>
  <si>
    <t>區隔資產內容明細</t>
    <phoneticPr fontId="6" type="noConversion"/>
  </si>
  <si>
    <t>定期追蹤宣告利率與區隔資產投資報酬率之偏離程度資料</t>
    <phoneticPr fontId="6" type="noConversion"/>
  </si>
  <si>
    <t>投資部人員相關學經歷資料</t>
    <phoneticPr fontId="6" type="noConversion"/>
  </si>
  <si>
    <r>
      <t>近</t>
    </r>
    <r>
      <rPr>
        <sz val="18"/>
        <rFont val="Times New Roman"/>
        <family val="1"/>
      </rPr>
      <t>2</t>
    </r>
    <r>
      <rPr>
        <sz val="18"/>
        <rFont val="標楷體"/>
        <family val="4"/>
        <charset val="136"/>
      </rPr>
      <t>年度及基準日當年度各險種理賠（已決）件數及金額</t>
    </r>
    <phoneticPr fontId="6" type="noConversion"/>
  </si>
  <si>
    <t>件數</t>
    <phoneticPr fontId="6" type="noConversion"/>
  </si>
  <si>
    <t>金額</t>
    <phoneticPr fontId="6" type="noConversion"/>
  </si>
  <si>
    <t>合計</t>
    <phoneticPr fontId="6" type="noConversion"/>
  </si>
  <si>
    <t>註1：各年度理賠金額之合計數須與財務報表「保險賠款與給付」金額相符。</t>
    <phoneticPr fontId="6" type="noConversion"/>
  </si>
  <si>
    <t>單位主管：</t>
    <phoneticPr fontId="6" type="noConversion"/>
  </si>
  <si>
    <t>承辦人：</t>
    <phoneticPr fontId="6" type="noConversion"/>
  </si>
  <si>
    <t>分機：</t>
    <phoneticPr fontId="6" type="noConversion"/>
  </si>
  <si>
    <t>辦理電話行銷之組織圖</t>
    <phoneticPr fontId="6" type="noConversion"/>
  </si>
  <si>
    <t>(三)利害關係人</t>
    <phoneticPr fontId="6" type="noConversion"/>
  </si>
  <si>
    <t>一、公司訂定申訴控制作業處理程序所依據之法令規範為何？</t>
  </si>
  <si>
    <t>二、對於抱怨申訴案件是否製作申訴案件登記清單?申訴案件留存文件是否完整？是否統計分析案件之類型、通路來源與發生頻率？如有前開事項，請一併提供相關資料。</t>
  </si>
  <si>
    <t>三、是否就抱怨申訴案件定期進行分析檢討發生原因？如有，頻率為何？是否將結果陳報予一定層級以上之主管？如有，請一併提供相關資料。</t>
  </si>
  <si>
    <t>四、是否就分析檢討報告檢討做為修正公司相關內部作業準則或處理程序，並追蹤改善措施之成效？如有，請一併提供相關資料。是否將抱怨申訴案件之檢討分析報告做為公司人員教育訓練之課程?如有，請一併提供前開相關資料。</t>
  </si>
  <si>
    <t>五、公司申訴案件之處理結果係以何種方式（如：電話、信函…）回覆予申訴人？</t>
  </si>
  <si>
    <t>一、所訂之保全作業處理程序或準則是否已包含：展期定期保險、減額繳清保險、保險單借款、要保人終止保險契約、要保人住所或收費地址之變更、要保人或受益人之變更等保全事項？訂於公司內部作業規範或準則何處？</t>
  </si>
  <si>
    <t>二、保全作業控制作業處理程序是否已包含：受理申請至辦理完成之作業程序、受理申請至辦理完成之流程圖、分層負責授權權限、風險控管機制？訂於公司內部作業規範或準則何處？</t>
  </si>
  <si>
    <t>三、有關依該函令第四點至少應包含之控制機制及應留存之相關檢核紀錄，公司係訂定於內部作業規範何處？辦理情形為何？所留存之檢核紀錄為何？</t>
  </si>
  <si>
    <t>四、是否已將第四點所定事項納入代理公司經營業務之保險代理人及有業務往來之保險經紀人之契約書中？</t>
  </si>
  <si>
    <r>
      <t>關於本會101年7月19日金管保壽字第10102087230號函有關「於接獲受益人提出身故保險金申請時，應就該被保險人是否亦為同公司其他保單之被保險人進行交又比對，並停止收取該被保險人所有保單之保險費（含自動墊繳），及主動聯繫其他保單之受益人。」，以及104.2.4修訂之保險法第29條第3項規定「被保險人之死亡保險事故發生時，要保人或受益人應通知保險人。保險人接獲通知後，應依要保人最後所留於保險人之所有受益人住所或聯絡方式，主動為通知。」</t>
    </r>
    <r>
      <rPr>
        <sz val="16"/>
        <rFont val="標楷體"/>
        <family val="4"/>
        <charset val="136"/>
      </rPr>
      <t>並</t>
    </r>
    <r>
      <rPr>
        <b/>
        <u/>
        <sz val="16"/>
        <rFont val="標楷體"/>
        <family val="4"/>
        <charset val="136"/>
      </rPr>
      <t>檢附相關佐證資料</t>
    </r>
    <r>
      <rPr>
        <sz val="16"/>
        <rFont val="標楷體"/>
        <family val="4"/>
        <charset val="136"/>
      </rPr>
      <t>。</t>
    </r>
    <phoneticPr fontId="6" type="noConversion"/>
  </si>
  <si>
    <t>依附表格式填列</t>
  </si>
  <si>
    <t>保單號碼</t>
    <phoneticPr fontId="6" type="noConversion"/>
  </si>
  <si>
    <t>起保日期</t>
    <phoneticPr fontId="6" type="noConversion"/>
  </si>
  <si>
    <t>初年度純保費</t>
    <phoneticPr fontId="6" type="noConversion"/>
  </si>
  <si>
    <t>性別</t>
    <phoneticPr fontId="6" type="noConversion"/>
  </si>
  <si>
    <t>投保年齡</t>
    <phoneticPr fontId="6" type="noConversion"/>
  </si>
  <si>
    <t>生命表</t>
    <phoneticPr fontId="6" type="noConversion"/>
  </si>
  <si>
    <t>提存利率</t>
    <phoneticPr fontId="6" type="noConversion"/>
  </si>
  <si>
    <t>表定年繳保費</t>
    <phoneticPr fontId="6" type="noConversion"/>
  </si>
  <si>
    <t>商品定價預定利率</t>
  </si>
  <si>
    <t>保單年</t>
    <phoneticPr fontId="6" type="noConversion"/>
  </si>
  <si>
    <t>繳別</t>
    <phoneticPr fontId="6" type="noConversion"/>
  </si>
  <si>
    <t>繳次</t>
    <phoneticPr fontId="6" type="noConversion"/>
  </si>
  <si>
    <t>年繳化實收保費</t>
    <phoneticPr fontId="6" type="noConversion"/>
  </si>
  <si>
    <t>續期純保費</t>
    <phoneticPr fontId="6" type="noConversion"/>
  </si>
  <si>
    <t>保費不足準備金</t>
    <phoneticPr fontId="6" type="noConversion"/>
  </si>
  <si>
    <t>繳費期</t>
    <phoneticPr fontId="6" type="noConversion"/>
  </si>
  <si>
    <t>上2年度提存保費不足準備金之保單險種明細</t>
    <phoneticPr fontId="6" type="noConversion"/>
  </si>
  <si>
    <t>上2年度提存死差益與利差損互抵而增提之長期有效契約準備金之保單險種明細</t>
    <phoneticPr fontId="6" type="noConversion"/>
  </si>
  <si>
    <t>經辦：</t>
  </si>
  <si>
    <t>電話：</t>
    <phoneticPr fontId="6" type="noConversion"/>
  </si>
  <si>
    <t>金融資產</t>
    <phoneticPr fontId="6" type="noConversion"/>
  </si>
  <si>
    <t>放款</t>
    <phoneticPr fontId="6" type="noConversion"/>
  </si>
  <si>
    <t>其他</t>
    <phoneticPr fontId="6" type="noConversion"/>
  </si>
  <si>
    <r>
      <rPr>
        <b/>
        <sz val="14"/>
        <color theme="1"/>
        <rFont val="標楷體"/>
        <family val="4"/>
        <charset val="136"/>
      </rPr>
      <t>保險數位金融服務項目表</t>
    </r>
    <phoneticPr fontId="114" type="noConversion"/>
  </si>
  <si>
    <r>
      <rPr>
        <sz val="12"/>
        <color theme="1"/>
        <rFont val="標楷體"/>
        <family val="4"/>
        <charset val="136"/>
      </rPr>
      <t>一、招攬</t>
    </r>
    <phoneticPr fontId="114" type="noConversion"/>
  </si>
  <si>
    <r>
      <rPr>
        <sz val="12"/>
        <color theme="1"/>
        <rFont val="標楷體"/>
        <family val="4"/>
        <charset val="136"/>
      </rPr>
      <t>序號</t>
    </r>
    <phoneticPr fontId="114" type="noConversion"/>
  </si>
  <si>
    <r>
      <rPr>
        <sz val="12"/>
        <color theme="1"/>
        <rFont val="標楷體"/>
        <family val="4"/>
        <charset val="136"/>
      </rPr>
      <t>項目</t>
    </r>
    <phoneticPr fontId="114" type="noConversion"/>
  </si>
  <si>
    <r>
      <rPr>
        <sz val="12"/>
        <color theme="1"/>
        <rFont val="標楷體"/>
        <family val="4"/>
        <charset val="136"/>
      </rPr>
      <t>開辦日期</t>
    </r>
    <phoneticPr fontId="114" type="noConversion"/>
  </si>
  <si>
    <r>
      <rPr>
        <sz val="12"/>
        <color theme="1"/>
        <rFont val="標楷體"/>
        <family val="4"/>
        <charset val="136"/>
      </rPr>
      <t>核准函或辦理依據</t>
    </r>
    <phoneticPr fontId="114" type="noConversion"/>
  </si>
  <si>
    <r>
      <rPr>
        <sz val="12"/>
        <color theme="1"/>
        <rFont val="標楷體"/>
        <family val="4"/>
        <charset val="136"/>
      </rPr>
      <t>業務相關部門</t>
    </r>
    <phoneticPr fontId="114" type="noConversion"/>
  </si>
  <si>
    <r>
      <rPr>
        <sz val="12"/>
        <color theme="1"/>
        <rFont val="標楷體"/>
        <family val="4"/>
        <charset val="136"/>
      </rPr>
      <t>申請管道</t>
    </r>
    <r>
      <rPr>
        <sz val="12"/>
        <color theme="1"/>
        <rFont val="Times New Roman"/>
        <family val="1"/>
      </rPr>
      <t>(</t>
    </r>
    <r>
      <rPr>
        <sz val="12"/>
        <color theme="1"/>
        <rFont val="標楷體"/>
        <family val="4"/>
        <charset val="136"/>
      </rPr>
      <t>請提供網址</t>
    </r>
    <r>
      <rPr>
        <sz val="12"/>
        <color theme="1"/>
        <rFont val="Times New Roman"/>
        <family val="1"/>
      </rPr>
      <t>)</t>
    </r>
    <phoneticPr fontId="114" type="noConversion"/>
  </si>
  <si>
    <r>
      <rPr>
        <sz val="12"/>
        <color theme="1"/>
        <rFont val="標楷體"/>
        <family val="4"/>
        <charset val="136"/>
      </rPr>
      <t>件數</t>
    </r>
    <phoneticPr fontId="114" type="noConversion"/>
  </si>
  <si>
    <r>
      <rPr>
        <sz val="12"/>
        <color theme="1"/>
        <rFont val="標楷體"/>
        <family val="4"/>
        <charset val="136"/>
      </rPr>
      <t>填表人資料</t>
    </r>
    <phoneticPr fontId="114" type="noConversion"/>
  </si>
  <si>
    <r>
      <rPr>
        <sz val="12"/>
        <color theme="1"/>
        <rFont val="標楷體"/>
        <family val="4"/>
        <charset val="136"/>
      </rPr>
      <t>範例</t>
    </r>
    <phoneticPr fontId="114" type="noConversion"/>
  </si>
  <si>
    <r>
      <rPr>
        <sz val="12"/>
        <color theme="1"/>
        <rFont val="標楷體"/>
        <family val="4"/>
        <charset val="136"/>
      </rPr>
      <t>網路投保</t>
    </r>
    <r>
      <rPr>
        <sz val="12"/>
        <color theme="1"/>
        <rFont val="Times New Roman"/>
        <family val="1"/>
      </rPr>
      <t>/</t>
    </r>
    <r>
      <rPr>
        <sz val="12"/>
        <color theme="1"/>
        <rFont val="標楷體"/>
        <family val="4"/>
        <charset val="136"/>
      </rPr>
      <t>行動投保</t>
    </r>
    <phoneticPr fontId="114" type="noConversion"/>
  </si>
  <si>
    <r>
      <rPr>
        <sz val="12"/>
        <color theme="1"/>
        <rFont val="標楷體"/>
        <family val="4"/>
        <charset val="136"/>
      </rPr>
      <t>官網</t>
    </r>
    <r>
      <rPr>
        <sz val="12"/>
        <color theme="1"/>
        <rFont val="Times New Roman"/>
        <family val="1"/>
      </rPr>
      <t>/</t>
    </r>
    <r>
      <rPr>
        <sz val="12"/>
        <color theme="1"/>
        <rFont val="標楷體"/>
        <family val="4"/>
        <charset val="136"/>
      </rPr>
      <t>行動</t>
    </r>
    <r>
      <rPr>
        <sz val="12"/>
        <color theme="1"/>
        <rFont val="Times New Roman"/>
        <family val="1"/>
      </rPr>
      <t>APP</t>
    </r>
    <phoneticPr fontId="114" type="noConversion"/>
  </si>
  <si>
    <r>
      <rPr>
        <sz val="12"/>
        <color theme="1"/>
        <rFont val="標楷體"/>
        <family val="4"/>
        <charset val="136"/>
      </rPr>
      <t>二、核保</t>
    </r>
    <phoneticPr fontId="114" type="noConversion"/>
  </si>
  <si>
    <r>
      <rPr>
        <sz val="12"/>
        <color theme="1"/>
        <rFont val="標楷體"/>
        <family val="4"/>
        <charset val="136"/>
      </rPr>
      <t>序號</t>
    </r>
    <phoneticPr fontId="114" type="noConversion"/>
  </si>
  <si>
    <r>
      <rPr>
        <sz val="12"/>
        <color theme="1"/>
        <rFont val="標楷體"/>
        <family val="4"/>
        <charset val="136"/>
      </rPr>
      <t>項目</t>
    </r>
    <phoneticPr fontId="114" type="noConversion"/>
  </si>
  <si>
    <r>
      <rPr>
        <sz val="12"/>
        <color theme="1"/>
        <rFont val="標楷體"/>
        <family val="4"/>
        <charset val="136"/>
      </rPr>
      <t>開辦日期</t>
    </r>
    <phoneticPr fontId="114" type="noConversion"/>
  </si>
  <si>
    <r>
      <rPr>
        <sz val="12"/>
        <color theme="1"/>
        <rFont val="標楷體"/>
        <family val="4"/>
        <charset val="136"/>
      </rPr>
      <t>核准函或辦理依據</t>
    </r>
    <phoneticPr fontId="114" type="noConversion"/>
  </si>
  <si>
    <r>
      <rPr>
        <sz val="12"/>
        <color theme="1"/>
        <rFont val="標楷體"/>
        <family val="4"/>
        <charset val="136"/>
      </rPr>
      <t>業務相關部門</t>
    </r>
    <phoneticPr fontId="114"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</si>
  <si>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phoneticPr fontId="114" type="noConversion"/>
  </si>
  <si>
    <r>
      <rPr>
        <sz val="12"/>
        <color theme="1"/>
        <rFont val="標楷體"/>
        <family val="4"/>
        <charset val="136"/>
      </rPr>
      <t>件數</t>
    </r>
    <phoneticPr fontId="114" type="noConversion"/>
  </si>
  <si>
    <r>
      <rPr>
        <sz val="12"/>
        <color theme="1"/>
        <rFont val="標楷體"/>
        <family val="4"/>
        <charset val="136"/>
      </rPr>
      <t>填表人資料</t>
    </r>
    <phoneticPr fontId="114" type="noConversion"/>
  </si>
  <si>
    <r>
      <rPr>
        <sz val="12"/>
        <color theme="1"/>
        <rFont val="標楷體"/>
        <family val="4"/>
        <charset val="136"/>
      </rPr>
      <t>自動核保</t>
    </r>
    <r>
      <rPr>
        <sz val="12"/>
        <color theme="1"/>
        <rFont val="Times New Roman"/>
        <family val="1"/>
      </rPr>
      <t>/</t>
    </r>
    <r>
      <rPr>
        <sz val="12"/>
        <color theme="1"/>
        <rFont val="標楷體"/>
        <family val="4"/>
        <charset val="136"/>
      </rPr>
      <t>線上簽署</t>
    </r>
    <r>
      <rPr>
        <sz val="12"/>
        <color theme="1"/>
        <rFont val="Times New Roman"/>
        <family val="1"/>
      </rPr>
      <t>/</t>
    </r>
    <r>
      <rPr>
        <sz val="12"/>
        <color theme="1"/>
        <rFont val="標楷體"/>
        <family val="4"/>
        <charset val="136"/>
      </rPr>
      <t>電子保單</t>
    </r>
    <phoneticPr fontId="114" type="noConversion"/>
  </si>
  <si>
    <r>
      <rPr>
        <sz val="12"/>
        <color theme="1"/>
        <rFont val="標楷體"/>
        <family val="4"/>
        <charset val="136"/>
      </rPr>
      <t>三、理賠</t>
    </r>
    <phoneticPr fontId="114" type="noConversion"/>
  </si>
  <si>
    <r>
      <rPr>
        <sz val="12"/>
        <color theme="1"/>
        <rFont val="標楷體"/>
        <family val="4"/>
        <charset val="136"/>
      </rPr>
      <t>填表人資料</t>
    </r>
  </si>
  <si>
    <r>
      <rPr>
        <sz val="12"/>
        <color theme="1"/>
        <rFont val="標楷體"/>
        <family val="4"/>
        <charset val="136"/>
      </rPr>
      <t>行動理賠</t>
    </r>
    <phoneticPr fontId="114" type="noConversion"/>
  </si>
  <si>
    <r>
      <rPr>
        <sz val="12"/>
        <color theme="1"/>
        <rFont val="標楷體"/>
        <family val="4"/>
        <charset val="136"/>
      </rPr>
      <t>四、保全</t>
    </r>
    <r>
      <rPr>
        <sz val="12"/>
        <color theme="1"/>
        <rFont val="Times New Roman"/>
        <family val="1"/>
      </rPr>
      <t>(</t>
    </r>
    <r>
      <rPr>
        <sz val="12"/>
        <color theme="1"/>
        <rFont val="標楷體"/>
        <family val="4"/>
        <charset val="136"/>
      </rPr>
      <t>含收費</t>
    </r>
    <r>
      <rPr>
        <sz val="12"/>
        <color theme="1"/>
        <rFont val="Times New Roman"/>
        <family val="1"/>
      </rPr>
      <t>)</t>
    </r>
    <phoneticPr fontId="114"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</si>
  <si>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</si>
  <si>
    <r>
      <rPr>
        <sz val="12"/>
        <color theme="1"/>
        <rFont val="標楷體"/>
        <family val="4"/>
        <charset val="136"/>
      </rPr>
      <t>件數</t>
    </r>
  </si>
  <si>
    <r>
      <rPr>
        <sz val="12"/>
        <color theme="1"/>
        <rFont val="標楷體"/>
        <family val="4"/>
        <charset val="136"/>
      </rPr>
      <t>行動支付</t>
    </r>
    <r>
      <rPr>
        <sz val="12"/>
        <color theme="1"/>
        <rFont val="Times New Roman"/>
        <family val="1"/>
      </rPr>
      <t>/</t>
    </r>
    <r>
      <rPr>
        <sz val="12"/>
        <color theme="1"/>
        <rFont val="標楷體"/>
        <family val="4"/>
        <charset val="136"/>
      </rPr>
      <t>歐付寶</t>
    </r>
    <r>
      <rPr>
        <sz val="12"/>
        <color theme="1"/>
        <rFont val="Times New Roman"/>
        <family val="1"/>
      </rPr>
      <t>/</t>
    </r>
    <r>
      <rPr>
        <sz val="12"/>
        <color theme="1"/>
        <rFont val="標楷體"/>
        <family val="4"/>
        <charset val="136"/>
      </rPr>
      <t>網路保全服務</t>
    </r>
    <phoneticPr fontId="114" type="noConversion"/>
  </si>
  <si>
    <r>
      <rPr>
        <sz val="12"/>
        <color theme="1"/>
        <rFont val="標楷體"/>
        <family val="4"/>
        <charset val="136"/>
      </rPr>
      <t>五、其他使用雲端技術提供之新興科技服務</t>
    </r>
    <phoneticPr fontId="114" type="noConversion"/>
  </si>
  <si>
    <r>
      <rPr>
        <sz val="12"/>
        <color theme="1"/>
        <rFont val="標楷體"/>
        <family val="4"/>
        <charset val="136"/>
      </rPr>
      <t>序號</t>
    </r>
  </si>
  <si>
    <r>
      <rPr>
        <sz val="12"/>
        <color theme="1"/>
        <rFont val="標楷體"/>
        <family val="4"/>
        <charset val="136"/>
      </rPr>
      <t>項目</t>
    </r>
  </si>
  <si>
    <r>
      <rPr>
        <sz val="12"/>
        <color theme="1"/>
        <rFont val="標楷體"/>
        <family val="4"/>
        <charset val="136"/>
      </rPr>
      <t>開辦日期</t>
    </r>
  </si>
  <si>
    <r>
      <rPr>
        <sz val="12"/>
        <color theme="1"/>
        <rFont val="標楷體"/>
        <family val="4"/>
        <charset val="136"/>
      </rPr>
      <t>核准函或辦理依據</t>
    </r>
  </si>
  <si>
    <r>
      <rPr>
        <sz val="12"/>
        <color theme="1"/>
        <rFont val="標楷體"/>
        <family val="4"/>
        <charset val="136"/>
      </rPr>
      <t>業務相關部門</t>
    </r>
  </si>
  <si>
    <t>各險及分公司核保相關授權額度文件</t>
    <phoneticPr fontId="6" type="noConversion"/>
  </si>
  <si>
    <t>最近1年與消費者交易往來及同意事項點選電子紀錄檔</t>
    <phoneticPr fontId="6" type="noConversion"/>
  </si>
  <si>
    <t>最近3個月受理案件之相關電子紀錄檔(如:重複投保連線查詢、收件及承保通報檔)</t>
    <phoneticPr fontId="6" type="noConversion"/>
  </si>
  <si>
    <t>電子檔</t>
    <phoneticPr fontId="6" type="noConversion"/>
  </si>
  <si>
    <t>作業規範</t>
    <phoneticPr fontId="114" type="noConversion"/>
  </si>
  <si>
    <t>作業規範</t>
    <phoneticPr fontId="114" type="noConversion"/>
  </si>
  <si>
    <r>
      <rPr>
        <b/>
        <sz val="11"/>
        <rFont val="細明體"/>
        <family val="3"/>
        <charset val="136"/>
      </rPr>
      <t>通路</t>
    </r>
  </si>
  <si>
    <t>合作模式</t>
    <phoneticPr fontId="114" type="noConversion"/>
  </si>
  <si>
    <r>
      <rPr>
        <b/>
        <sz val="11"/>
        <rFont val="細明體"/>
        <family val="3"/>
        <charset val="136"/>
      </rPr>
      <t>保經</t>
    </r>
    <r>
      <rPr>
        <b/>
        <sz val="11"/>
        <rFont val="Calibri"/>
        <family val="2"/>
      </rPr>
      <t>/</t>
    </r>
    <r>
      <rPr>
        <b/>
        <sz val="11"/>
        <rFont val="細明體"/>
        <family val="3"/>
        <charset val="136"/>
      </rPr>
      <t>代</t>
    </r>
  </si>
  <si>
    <t>簽約對象</t>
    <phoneticPr fontId="114" type="noConversion"/>
  </si>
  <si>
    <r>
      <rPr>
        <b/>
        <sz val="11"/>
        <rFont val="新細明體"/>
        <family val="1"/>
        <charset val="136"/>
      </rPr>
      <t>合作銀行</t>
    </r>
  </si>
  <si>
    <r>
      <rPr>
        <b/>
        <sz val="11"/>
        <rFont val="細明體"/>
        <family val="3"/>
        <charset val="136"/>
      </rPr>
      <t>主約簽訂日</t>
    </r>
  </si>
  <si>
    <r>
      <rPr>
        <b/>
        <sz val="11"/>
        <rFont val="細明體"/>
        <family val="3"/>
        <charset val="136"/>
      </rPr>
      <t>法令增補日</t>
    </r>
  </si>
  <si>
    <t>【小計：家數】</t>
    <phoneticPr fontId="114" type="noConversion"/>
  </si>
  <si>
    <t>銀行保險</t>
  </si>
  <si>
    <t>保經</t>
  </si>
  <si>
    <t>保代</t>
  </si>
  <si>
    <t>銀行保險/電銷</t>
  </si>
  <si>
    <r>
      <t>填表說明</t>
    </r>
    <r>
      <rPr>
        <sz val="12"/>
        <color theme="1"/>
        <rFont val="新細明體"/>
        <family val="1"/>
        <charset val="136"/>
      </rPr>
      <t>：</t>
    </r>
    <phoneticPr fontId="114" type="noConversion"/>
  </si>
  <si>
    <t>電銷</t>
  </si>
  <si>
    <r>
      <t>B欄:請區分合作推廣</t>
    </r>
    <r>
      <rPr>
        <sz val="12"/>
        <color theme="1"/>
        <rFont val="新細明體"/>
        <family val="1"/>
        <charset val="136"/>
      </rPr>
      <t>、</t>
    </r>
    <r>
      <rPr>
        <sz val="12"/>
        <rFont val="新細明體"/>
        <family val="1"/>
        <charset val="136"/>
      </rPr>
      <t>共同行銷及2方約</t>
    </r>
    <phoneticPr fontId="114" type="noConversion"/>
  </si>
  <si>
    <t>C欄:請區分保經及保代</t>
    <phoneticPr fontId="114" type="noConversion"/>
  </si>
  <si>
    <t>I欄:請填寫合計家數</t>
    <phoneticPr fontId="114" type="noConversion"/>
  </si>
  <si>
    <t>A欄:請區分銀行、證券、電銷及傳統通路</t>
    <phoneticPr fontId="114" type="noConversion"/>
  </si>
  <si>
    <t>證券</t>
    <phoneticPr fontId="114" type="noConversion"/>
  </si>
  <si>
    <t>電訪日期</t>
  </si>
  <si>
    <t>保單寄發日</t>
  </si>
  <si>
    <t>電訪原因</t>
  </si>
  <si>
    <t>填寫說明:</t>
  </si>
  <si>
    <t>J欄壽險請區分高齡、投資型自律規範、銀行通路、電銷抽訪、網路投保或其他(屬其他於備註說明)</t>
  </si>
  <si>
    <t>電訪結果摘要</t>
  </si>
  <si>
    <t>送審商品名稱</t>
  </si>
  <si>
    <t>日期</t>
  </si>
  <si>
    <t>文號</t>
  </si>
  <si>
    <t>銷售日</t>
  </si>
  <si>
    <t>停售日</t>
  </si>
  <si>
    <t>R14</t>
  </si>
  <si>
    <t>近2年度個資盤點清冊及風險評估表</t>
    <phoneticPr fontId="6" type="noConversion"/>
  </si>
  <si>
    <t>自我風險及清償能力評估(ORSA)政策(含訂定過程相關決策紀錄)、報告(含內部及外部報告紀錄)及相關評估文件</t>
    <phoneticPr fontId="6" type="noConversion"/>
  </si>
  <si>
    <t>最近2年超逾風險限額之後續追蹤文件(含內部聯繫過程)</t>
    <phoneticPr fontId="6" type="noConversion"/>
  </si>
  <si>
    <t>資料期間業務員(或類似)評議委員會會議紀錄及函報公會業務員停招函文</t>
    <phoneticPr fontId="6" type="noConversion"/>
  </si>
  <si>
    <t>保險商品銷售後電話訪問話術範本</t>
    <phoneticPr fontId="6" type="noConversion"/>
  </si>
  <si>
    <t>網路投保、行動投保及電子保單各項流程所涉作業規範、異常監控報表或機制及核准備查文件</t>
    <phoneticPr fontId="6" type="noConversion"/>
  </si>
  <si>
    <t>網路投保及行動投保保單編碼、銷售險種及其自動核保規則</t>
    <phoneticPr fontId="6" type="noConversion"/>
  </si>
  <si>
    <t>作業規範</t>
    <phoneticPr fontId="114" type="noConversion"/>
  </si>
  <si>
    <t>E02</t>
  </si>
  <si>
    <t>理賠處理制度、程序及公司內部理賠相關作業規範清單及相關作業規範之電子檔</t>
    <phoneticPr fontId="6" type="noConversion"/>
  </si>
  <si>
    <t>保全處理制度、程序及公司內部保全相關作業規範清單及相關作業規範之電子檔</t>
    <phoneticPr fontId="6" type="noConversion"/>
  </si>
  <si>
    <t>投資型商品有效契約各客戶風險屬性類型人數、比率</t>
    <phoneticPr fontId="6" type="noConversion"/>
  </si>
  <si>
    <t>J01</t>
    <phoneticPr fontId="6" type="noConversion"/>
  </si>
  <si>
    <t>放款利率定價政策與作業規範</t>
    <phoneticPr fontId="6" type="noConversion"/>
  </si>
  <si>
    <t>風險管理組織架構、辦法、人員編制(人員職級、職務說明、學經歷、教育訓練資料等)及最近2年異動情形</t>
    <phoneticPr fontId="6" type="noConversion"/>
  </si>
  <si>
    <t>最近2年壓力測試報告或相關會議紀錄</t>
    <phoneticPr fontId="6" type="noConversion"/>
  </si>
  <si>
    <t>資料期間總機構法令遵循主管出具之意見書明細表</t>
    <phoneticPr fontId="6" type="noConversion"/>
  </si>
  <si>
    <t>Y01</t>
    <phoneticPr fontId="6" type="noConversion"/>
  </si>
  <si>
    <t>Y02</t>
  </si>
  <si>
    <t>Y03</t>
  </si>
  <si>
    <t>連線環境調查表</t>
    <phoneticPr fontId="6" type="noConversion"/>
  </si>
  <si>
    <t>電腦設備安全措施調查表</t>
    <phoneticPr fontId="6" type="noConversion"/>
  </si>
  <si>
    <t xml:space="preserve"> </t>
    <phoneticPr fontId="6" type="noConversion"/>
  </si>
  <si>
    <r>
      <t>1.所有往來合約暨批改條款
2.最近</t>
    </r>
    <r>
      <rPr>
        <sz val="12"/>
        <rFont val="新細明體"/>
        <family val="1"/>
        <charset val="136"/>
      </rPr>
      <t>1</t>
    </r>
    <r>
      <rPr>
        <sz val="12"/>
        <rFont val="新細明體"/>
        <family val="1"/>
        <charset val="136"/>
      </rPr>
      <t>年適用費率表
3.帳戶開戶文件
4.所有合約暨批改條款相關簽呈
5.遴選評估文件
6.最近</t>
    </r>
    <r>
      <rPr>
        <sz val="12"/>
        <rFont val="新細明體"/>
        <family val="1"/>
        <charset val="136"/>
      </rPr>
      <t>1</t>
    </r>
    <r>
      <rPr>
        <sz val="12"/>
        <rFont val="新細明體"/>
        <family val="1"/>
        <charset val="136"/>
      </rPr>
      <t>年保管機構對帳單</t>
    </r>
    <phoneticPr fontId="6" type="noConversion"/>
  </si>
  <si>
    <r>
      <t>1.所有往來合約暨批改條款
2.最近</t>
    </r>
    <r>
      <rPr>
        <sz val="12"/>
        <rFont val="新細明體"/>
        <family val="1"/>
        <charset val="136"/>
      </rPr>
      <t>1</t>
    </r>
    <r>
      <rPr>
        <sz val="12"/>
        <rFont val="新細明體"/>
        <family val="1"/>
        <charset val="136"/>
      </rPr>
      <t>年適用委託報酬暨費率計算表
3.所有合約暨批改條款相關簽呈
4.遴選評估文件</t>
    </r>
    <phoneticPr fontId="6" type="noConversion"/>
  </si>
  <si>
    <r>
      <t>1.所有往來合約暨批改條款
2.最近</t>
    </r>
    <r>
      <rPr>
        <sz val="12"/>
        <rFont val="新細明體"/>
        <family val="1"/>
        <charset val="136"/>
      </rPr>
      <t>1</t>
    </r>
    <r>
      <rPr>
        <sz val="12"/>
        <rFont val="新細明體"/>
        <family val="1"/>
        <charset val="136"/>
      </rPr>
      <t>年適用費率表
3.開戶文件
4.退佣合約
5.所有合約暨批改條款相關簽呈
6.遴選評估文件</t>
    </r>
    <phoneticPr fontId="6" type="noConversion"/>
  </si>
  <si>
    <t>A51</t>
    <phoneticPr fontId="6" type="noConversion"/>
  </si>
  <si>
    <t>B51</t>
    <phoneticPr fontId="6" type="noConversion"/>
  </si>
  <si>
    <t>B53</t>
  </si>
  <si>
    <t>B54</t>
  </si>
  <si>
    <t>B55</t>
  </si>
  <si>
    <t>B56</t>
  </si>
  <si>
    <t>B57</t>
  </si>
  <si>
    <t>B58</t>
  </si>
  <si>
    <t>C31</t>
    <phoneticPr fontId="6" type="noConversion"/>
  </si>
  <si>
    <t>C32</t>
  </si>
  <si>
    <t>C33</t>
  </si>
  <si>
    <t>C34</t>
  </si>
  <si>
    <t>D51</t>
    <phoneticPr fontId="6" type="noConversion"/>
  </si>
  <si>
    <t>F51</t>
    <phoneticPr fontId="6" type="noConversion"/>
  </si>
  <si>
    <t>G52</t>
  </si>
  <si>
    <t>G53</t>
  </si>
  <si>
    <t>I51</t>
    <phoneticPr fontId="6" type="noConversion"/>
  </si>
  <si>
    <t>I52</t>
  </si>
  <si>
    <t>I53</t>
  </si>
  <si>
    <t>I54</t>
  </si>
  <si>
    <t>O51</t>
    <phoneticPr fontId="6" type="noConversion"/>
  </si>
  <si>
    <t>O52</t>
  </si>
  <si>
    <t>O53</t>
  </si>
  <si>
    <t>O54</t>
  </si>
  <si>
    <t>O55</t>
  </si>
  <si>
    <t>O56</t>
  </si>
  <si>
    <t>被投資公司行使或不行使所投資有價證券之表決權之評估分析說明及董事會報告</t>
    <phoneticPr fontId="6" type="noConversion"/>
  </si>
  <si>
    <t>有價證券借貸辦法及借貸餘額明細表</t>
    <phoneticPr fontId="6" type="noConversion"/>
  </si>
  <si>
    <t>投資系統及與投資有關之會計系統人員權限表及查詢權限之帳號與密碼</t>
    <phoneticPr fontId="6" type="noConversion"/>
  </si>
  <si>
    <t>國外投資開戶程序及近一年開戶資料</t>
    <phoneticPr fontId="6" type="noConversion"/>
  </si>
  <si>
    <t>Q51</t>
    <phoneticPr fontId="6" type="noConversion"/>
  </si>
  <si>
    <t>Q52</t>
  </si>
  <si>
    <t>Q53</t>
  </si>
  <si>
    <t>Q54</t>
  </si>
  <si>
    <t>Q55</t>
  </si>
  <si>
    <t>Q56</t>
  </si>
  <si>
    <t>Q57</t>
  </si>
  <si>
    <t>Q58</t>
  </si>
  <si>
    <t>本公司之負責人</t>
    <phoneticPr fontId="6" type="noConversion"/>
  </si>
  <si>
    <t>本公司之職員</t>
    <phoneticPr fontId="6" type="noConversion"/>
  </si>
  <si>
    <t>本公司之主要股東</t>
    <phoneticPr fontId="6" type="noConversion"/>
  </si>
  <si>
    <t>註:H欄除填報金額亦請一併提供放款明細檔</t>
    <phoneticPr fontId="6" type="noConversion"/>
  </si>
  <si>
    <t>及其他交易限額查核表</t>
    <phoneticPr fontId="6" type="noConversion"/>
  </si>
  <si>
    <t>基準日</t>
    <phoneticPr fontId="6" type="noConversion"/>
  </si>
  <si>
    <t xml:space="preserve">（一） </t>
    <phoneticPr fontId="6" type="noConversion"/>
  </si>
  <si>
    <t>檢查基準日：</t>
    <phoneticPr fontId="6" type="noConversion"/>
  </si>
  <si>
    <t>最近二年度年度內部控制聲明書及委託會計師辦理內部控制制度查核報告、與其函報主管機關備查文</t>
    <phoneticPr fontId="6" type="noConversion"/>
  </si>
  <si>
    <t>自行查核規範、自行查核報告、底稿，稽核單位對營業單位辦理自行查核情形之評估報告</t>
    <phoneticPr fontId="6" type="noConversion"/>
  </si>
  <si>
    <t>總機構法令遵循主管人事資料（含選任、職位、董事會議事錄、報主管機關備查函）及法遵人員名冊、法令遵循制度與手冊</t>
    <phoneticPr fontId="6" type="noConversion"/>
  </si>
  <si>
    <t>洗錢防制作業制度與程序(含對海外分支機構遵循防制洗錢相關規範之督導情形)</t>
    <phoneticPr fontId="6" type="noConversion"/>
  </si>
  <si>
    <t>洗錢防制作業教育訓練資料</t>
    <phoneticPr fontId="6" type="noConversion"/>
  </si>
  <si>
    <t>S51</t>
    <phoneticPr fontId="6" type="noConversion"/>
  </si>
  <si>
    <t>S52</t>
  </si>
  <si>
    <t>個資安全管理制度、程序或措施（含個人資料檔案安全維護計畫、公司內規、控管報表、相關會議、檢討現行作業流程等）</t>
    <phoneticPr fontId="6" type="noConversion"/>
  </si>
  <si>
    <t>T51</t>
    <phoneticPr fontId="6" type="noConversion"/>
  </si>
  <si>
    <t>T52</t>
    <phoneticPr fontId="6" type="noConversion"/>
  </si>
  <si>
    <t>正式作業系統(主機及資料庫)使用者帳號清單及其系統權限報表</t>
    <phoneticPr fontId="6" type="noConversion"/>
  </si>
  <si>
    <t>應用系統使用者帳號及權限申請單(含新申請及異動)及權限報表清單</t>
    <phoneticPr fontId="6" type="noConversion"/>
  </si>
  <si>
    <t>Z51</t>
    <phoneticPr fontId="6" type="noConversion"/>
  </si>
  <si>
    <t>Z52</t>
  </si>
  <si>
    <t>Z53</t>
  </si>
  <si>
    <t>Z54</t>
  </si>
  <si>
    <t>Z55</t>
  </si>
  <si>
    <t>近期相關風險管理及風險限額報表(日請提供含基準日之30日期間、周請提供含基準日之12周期間、月請提供含基準日12個月期間)</t>
    <phoneticPr fontId="6" type="noConversion"/>
  </si>
  <si>
    <t>R15</t>
    <phoneticPr fontId="6" type="noConversion"/>
  </si>
  <si>
    <t>電腦資料錯誤更正申請單、登記簿、檔案資料修改前後比對表</t>
    <phoneticPr fontId="6" type="noConversion"/>
  </si>
  <si>
    <t>C08</t>
    <phoneticPr fontId="6" type="noConversion"/>
  </si>
  <si>
    <t>公平待客原則政策及相關規範(含招攬、核保、理賠及保全相關部門)</t>
    <phoneticPr fontId="6" type="noConversion"/>
  </si>
  <si>
    <t>各險核保、批改處理作業與程序及相關作業規範</t>
    <phoneticPr fontId="6" type="noConversion"/>
  </si>
  <si>
    <t>I55</t>
    <phoneticPr fontId="6" type="noConversion"/>
  </si>
  <si>
    <t>電子檔</t>
  </si>
  <si>
    <t>電子檔</t>
    <phoneticPr fontId="6" type="noConversion"/>
  </si>
  <si>
    <t>J04</t>
    <phoneticPr fontId="6" type="noConversion"/>
  </si>
  <si>
    <t>J51</t>
    <phoneticPr fontId="6" type="noConversion"/>
  </si>
  <si>
    <t>J52</t>
    <phoneticPr fontId="6" type="noConversion"/>
  </si>
  <si>
    <t>J53</t>
    <phoneticPr fontId="6" type="noConversion"/>
  </si>
  <si>
    <t>J54</t>
    <phoneticPr fontId="6" type="noConversion"/>
  </si>
  <si>
    <t>依附表格式填列</t>
    <phoneticPr fontId="6" type="noConversion"/>
  </si>
  <si>
    <t>K51</t>
    <phoneticPr fontId="6" type="noConversion"/>
  </si>
  <si>
    <t>電子檔或書面</t>
    <phoneticPr fontId="6" type="noConversion"/>
  </si>
  <si>
    <t>依保險業資產管理自律規範申報之國內股權投資人員資料</t>
    <phoneticPr fontId="6" type="noConversion"/>
  </si>
  <si>
    <t>P02</t>
    <phoneticPr fontId="6" type="noConversion"/>
  </si>
  <si>
    <t>不動產管理報表明細(包含但不限於自用、投資用、即時利用、出租、承租等管理報表)，並請先提供最近一次之各項報表</t>
    <phoneticPr fontId="6" type="noConversion"/>
  </si>
  <si>
    <t>與不動產有關提報董事會之會議紀錄及提案資料(包括但不限於不動產部門提案)</t>
    <phoneticPr fontId="6" type="noConversion"/>
  </si>
  <si>
    <t>P03</t>
    <phoneticPr fontId="6" type="noConversion"/>
  </si>
  <si>
    <t>P04</t>
    <phoneticPr fontId="6" type="noConversion"/>
  </si>
  <si>
    <t>最近2年或最近一次主管機關核准或備查投資國外及大陸地區不動產（含各次申請函、申請文件及主管機關核准函）</t>
    <phoneticPr fontId="6" type="noConversion"/>
  </si>
  <si>
    <t>P52</t>
    <phoneticPr fontId="6" type="noConversion"/>
  </si>
  <si>
    <t>P51</t>
    <phoneticPr fontId="6" type="noConversion"/>
  </si>
  <si>
    <t>P53</t>
    <phoneticPr fontId="6" type="noConversion"/>
  </si>
  <si>
    <t>Y04</t>
    <phoneticPr fontId="6" type="noConversion"/>
  </si>
  <si>
    <t>負責人兼職行為及分層負責之內部管理機制</t>
    <phoneticPr fontId="6" type="noConversion"/>
  </si>
  <si>
    <t>Y51</t>
    <phoneticPr fontId="6" type="noConversion"/>
  </si>
  <si>
    <t>書面或電子檔</t>
    <phoneticPr fontId="6" type="noConversion"/>
  </si>
  <si>
    <t>資訊室現行組織架構及網路拓樸圖(TOPOLOGY)</t>
    <phoneticPr fontId="6" type="noConversion"/>
  </si>
  <si>
    <t>防火牆設定異動申請單、防火牆過濾規則(Excel)</t>
    <phoneticPr fontId="6" type="noConversion"/>
  </si>
  <si>
    <t>Z11</t>
    <phoneticPr fontId="6" type="noConversion"/>
  </si>
  <si>
    <t>Z12</t>
    <phoneticPr fontId="6" type="noConversion"/>
  </si>
  <si>
    <t>近2年度辦理電腦系統資訊安全評估報告及社交工程演練紀錄</t>
  </si>
  <si>
    <t>近2年度對外營運網站應用程式(含APP)弱點掃描、源碼檢測或滲透測試紀錄</t>
    <phoneticPr fontId="6" type="noConversion"/>
  </si>
  <si>
    <t>透過損益按公允價值衡量之金融資產</t>
  </si>
  <si>
    <t>透過其他綜合損益按公允價值衡量之金融資產</t>
  </si>
  <si>
    <t>按攤銷後成本衡量之金融資產</t>
  </si>
  <si>
    <t>採用權益法之投資</t>
  </si>
  <si>
    <t>投資性不動產</t>
  </si>
  <si>
    <t>再保險合約資產</t>
  </si>
  <si>
    <t xml:space="preserve">  應攤回再保賠款與給付</t>
  </si>
  <si>
    <t xml:space="preserve">  應收再保往來款項</t>
  </si>
  <si>
    <t xml:space="preserve">  再保險準備資產</t>
  </si>
  <si>
    <t>不動產及設備</t>
  </si>
  <si>
    <t>分離帳戶保險商品資產</t>
  </si>
  <si>
    <t>資產總計</t>
  </si>
  <si>
    <t>應付款項</t>
  </si>
  <si>
    <t>透過損益按公允價值衡量之金融負債</t>
  </si>
  <si>
    <t>保險負債</t>
  </si>
  <si>
    <t xml:space="preserve">  未滿期保費準備</t>
  </si>
  <si>
    <t xml:space="preserve">  賠款準備</t>
  </si>
  <si>
    <t xml:space="preserve">  責任準備</t>
  </si>
  <si>
    <t xml:space="preserve">  特別準備</t>
  </si>
  <si>
    <t xml:space="preserve">  保費不足準備</t>
  </si>
  <si>
    <t xml:space="preserve">  負債適足準備</t>
  </si>
  <si>
    <t xml:space="preserve">  其他準備</t>
  </si>
  <si>
    <t>具金融商品性質之保險契約準備</t>
  </si>
  <si>
    <t>外匯價格變動準備</t>
  </si>
  <si>
    <t>分離帳戶保險商品負債</t>
  </si>
  <si>
    <t>歸屬於母公司業主之權益</t>
  </si>
  <si>
    <t>保留盈餘</t>
  </si>
  <si>
    <t xml:space="preserve">  法定盈餘公積</t>
  </si>
  <si>
    <t xml:space="preserve">  特別盈餘公積</t>
  </si>
  <si>
    <t xml:space="preserve">  未分配盈餘（待彌補虧損）</t>
  </si>
  <si>
    <t>本期損益</t>
  </si>
  <si>
    <t>其他權益</t>
  </si>
  <si>
    <t>權益總計</t>
  </si>
  <si>
    <t>負債及權益總計</t>
  </si>
  <si>
    <t>附註：</t>
  </si>
  <si>
    <t>營業收入：</t>
  </si>
  <si>
    <t xml:space="preserve">  簽單保費收入</t>
  </si>
  <si>
    <t xml:space="preserve">  再保費收入</t>
  </si>
  <si>
    <t xml:space="preserve">  保費收入</t>
  </si>
  <si>
    <t xml:space="preserve">    減：再保費支出</t>
  </si>
  <si>
    <r>
      <t xml:space="preserve">               </t>
    </r>
    <r>
      <rPr>
        <sz val="12"/>
        <rFont val="標楷體"/>
        <family val="4"/>
        <charset val="136"/>
      </rPr>
      <t>未滿期保費準備淨變動</t>
    </r>
  </si>
  <si>
    <t xml:space="preserve">  自留滿期保費收入</t>
  </si>
  <si>
    <t xml:space="preserve">  再保佣金收入</t>
  </si>
  <si>
    <t xml:space="preserve">  手續費收入</t>
  </si>
  <si>
    <r>
      <t xml:space="preserve">  淨投資</t>
    </r>
    <r>
      <rPr>
        <sz val="12"/>
        <rFont val="Times New Roman"/>
        <family val="1"/>
      </rPr>
      <t>(</t>
    </r>
    <r>
      <rPr>
        <sz val="12"/>
        <rFont val="標楷體"/>
        <family val="4"/>
        <charset val="136"/>
      </rPr>
      <t>損</t>
    </r>
    <r>
      <rPr>
        <sz val="12"/>
        <rFont val="Times New Roman"/>
        <family val="1"/>
      </rPr>
      <t>)</t>
    </r>
    <r>
      <rPr>
        <sz val="12"/>
        <rFont val="標楷體"/>
        <family val="4"/>
        <charset val="136"/>
      </rPr>
      <t>益</t>
    </r>
  </si>
  <si>
    <t>利息收入</t>
  </si>
  <si>
    <t>透過損益按公允價值衡量之金融資產及負債損益</t>
  </si>
  <si>
    <t>透過其他綜合損益按公允價值衡量之金融資產已實現損益</t>
  </si>
  <si>
    <t>除列按攤銷後成本衡量之金融資產淨損益</t>
  </si>
  <si>
    <t>金融資產重分類損益</t>
  </si>
  <si>
    <t>採用權益法之關聯企業及合資損益之份額</t>
  </si>
  <si>
    <t>兌換(損)益</t>
  </si>
  <si>
    <t>外匯價格變動準備金淨變動</t>
  </si>
  <si>
    <t>投資性不動產(損)益</t>
  </si>
  <si>
    <t>投資之預期信用減損損失及迴轉利益</t>
  </si>
  <si>
    <t>其他投資減損損失及迴轉利益</t>
  </si>
  <si>
    <t>其他淨投資損益</t>
  </si>
  <si>
    <t>採用覆蓋法重分類之損益</t>
  </si>
  <si>
    <t xml:space="preserve">  其他營業收入</t>
  </si>
  <si>
    <t xml:space="preserve">  分離帳戶保險商品收益</t>
  </si>
  <si>
    <t>營業支出：</t>
  </si>
  <si>
    <t>　保險賠款與給付</t>
  </si>
  <si>
    <t>　減：攤回再保賠款與給付</t>
  </si>
  <si>
    <t>　自留保險賠款與給付</t>
  </si>
  <si>
    <t>　保險負債淨變動</t>
  </si>
  <si>
    <r>
      <t xml:space="preserve">　 </t>
    </r>
    <r>
      <rPr>
        <sz val="12"/>
        <rFont val="Times New Roman"/>
        <family val="1"/>
      </rPr>
      <t xml:space="preserve">  </t>
    </r>
    <r>
      <rPr>
        <sz val="12"/>
        <rFont val="標楷體"/>
        <family val="4"/>
        <charset val="136"/>
      </rPr>
      <t>賠款準備淨變動</t>
    </r>
  </si>
  <si>
    <r>
      <t xml:space="preserve">        </t>
    </r>
    <r>
      <rPr>
        <sz val="12"/>
        <rFont val="標楷體"/>
        <family val="4"/>
        <charset val="136"/>
      </rPr>
      <t>責任準備淨變動</t>
    </r>
  </si>
  <si>
    <r>
      <t xml:space="preserve">        </t>
    </r>
    <r>
      <rPr>
        <sz val="12"/>
        <rFont val="標楷體"/>
        <family val="4"/>
        <charset val="136"/>
      </rPr>
      <t>特別準備淨變動</t>
    </r>
  </si>
  <si>
    <r>
      <t xml:space="preserve">        </t>
    </r>
    <r>
      <rPr>
        <sz val="12"/>
        <rFont val="標楷體"/>
        <family val="4"/>
        <charset val="136"/>
      </rPr>
      <t>保費不足準備淨變動</t>
    </r>
  </si>
  <si>
    <t xml:space="preserve">    負債適足準備淨變動</t>
  </si>
  <si>
    <r>
      <t xml:space="preserve">    </t>
    </r>
    <r>
      <rPr>
        <sz val="12"/>
        <rFont val="標楷體"/>
        <family val="4"/>
        <charset val="136"/>
      </rPr>
      <t>具金融商品性質之保險契約準備淨變動</t>
    </r>
  </si>
  <si>
    <t>　承保費用</t>
  </si>
  <si>
    <t>　佣金費用</t>
  </si>
  <si>
    <t>　其他營業成本</t>
  </si>
  <si>
    <t>　營業費用</t>
  </si>
  <si>
    <t>　分離帳戶保險商品費用</t>
  </si>
  <si>
    <r>
      <t>營業利益</t>
    </r>
    <r>
      <rPr>
        <sz val="12"/>
        <rFont val="Times New Roman"/>
        <family val="1"/>
      </rPr>
      <t>(</t>
    </r>
    <r>
      <rPr>
        <sz val="12"/>
        <rFont val="標楷體"/>
        <family val="4"/>
        <charset val="136"/>
      </rPr>
      <t>損失</t>
    </r>
    <r>
      <rPr>
        <sz val="12"/>
        <rFont val="Times New Roman"/>
        <family val="1"/>
      </rPr>
      <t>)</t>
    </r>
  </si>
  <si>
    <t>營業外收入及支出</t>
  </si>
  <si>
    <r>
      <t>本期淨利</t>
    </r>
    <r>
      <rPr>
        <sz val="12"/>
        <rFont val="Times New Roman"/>
        <family val="1"/>
      </rPr>
      <t>(</t>
    </r>
    <r>
      <rPr>
        <sz val="12"/>
        <rFont val="標楷體"/>
        <family val="4"/>
        <charset val="136"/>
      </rPr>
      <t>淨損</t>
    </r>
    <r>
      <rPr>
        <sz val="12"/>
        <rFont val="Times New Roman"/>
        <family val="1"/>
      </rPr>
      <t>)</t>
    </r>
  </si>
  <si>
    <t>其他綜合損益</t>
  </si>
  <si>
    <t xml:space="preserve">  後續可能重分類至損益之項目</t>
  </si>
  <si>
    <t>透過其他綜合損益按公允價值衡量之債務工具損益</t>
  </si>
  <si>
    <t>採用覆蓋法重分類之其他綜合損益</t>
  </si>
  <si>
    <t xml:space="preserve">  不重分類至損益之項目</t>
  </si>
  <si>
    <t>本期其他綜合損益(稅後淨額)</t>
  </si>
  <si>
    <t>本期綜合稅損總額</t>
  </si>
  <si>
    <t>註：1.兌換損益請以淨額表達。</t>
  </si>
  <si>
    <t xml:space="preserve">    2.檢查基準日所得稅費用係預估數。</t>
  </si>
  <si>
    <t>有關貴公司對往來保經代之通路管理及考核辦理情形，請檢附佐證資料：</t>
  </si>
  <si>
    <r>
      <t>一、</t>
    </r>
    <r>
      <rPr>
        <sz val="7"/>
        <rFont val="Times New Roman"/>
        <family val="1"/>
      </rPr>
      <t xml:space="preserve"> </t>
    </r>
    <r>
      <rPr>
        <sz val="12"/>
        <rFont val="標楷體"/>
        <family val="4"/>
        <charset val="136"/>
      </rPr>
      <t>公司是否訂有往來保經代通路管理或考核制度?請提供本次檢查資料期間之歷次修正版本及最新版本。</t>
    </r>
  </si>
  <si>
    <r>
      <t>二、</t>
    </r>
    <r>
      <rPr>
        <sz val="7"/>
        <rFont val="Times New Roman"/>
        <family val="1"/>
      </rPr>
      <t xml:space="preserve"> </t>
    </r>
    <r>
      <rPr>
        <sz val="12"/>
        <rFont val="標楷體"/>
        <family val="4"/>
        <charset val="136"/>
      </rPr>
      <t>本次檢查資料期間對往來保經代通路辦理考核情形，請提供相關資料(包括考核結果簽報紀錄、考核內容及相關考核底稿)。</t>
    </r>
  </si>
  <si>
    <r>
      <t>三、</t>
    </r>
    <r>
      <rPr>
        <sz val="7"/>
        <rFont val="Times New Roman"/>
        <family val="1"/>
      </rPr>
      <t xml:space="preserve"> </t>
    </r>
    <r>
      <rPr>
        <sz val="12"/>
        <rFont val="標楷體"/>
        <family val="4"/>
        <charset val="136"/>
      </rPr>
      <t>(承上)公司是否依據對往來保經代考核結果，適當調整雙方往來合作模式，請具體說明調整通路對象及調整方法。</t>
    </r>
  </si>
  <si>
    <r>
      <t>四、</t>
    </r>
    <r>
      <rPr>
        <sz val="7"/>
        <rFont val="Times New Roman"/>
        <family val="1"/>
      </rPr>
      <t xml:space="preserve"> </t>
    </r>
    <r>
      <rPr>
        <sz val="12"/>
        <rFont val="標楷體"/>
        <family val="4"/>
        <charset val="136"/>
      </rPr>
      <t>請說明公司對於保經代通路所屬業務員異常行為(如：招攬爭議)之監控或管理機制，並提供相關資料。</t>
    </r>
  </si>
  <si>
    <t>金管會核准/核備/備查</t>
    <phoneticPr fontId="6" type="noConversion"/>
  </si>
  <si>
    <t>險種名稱</t>
  </si>
  <si>
    <t>保險年齡</t>
    <phoneticPr fontId="6" type="noConversion"/>
  </si>
  <si>
    <t>費率</t>
    <phoneticPr fontId="6" type="noConversion"/>
  </si>
  <si>
    <t>危險發生率</t>
    <phoneticPr fontId="6" type="noConversion"/>
  </si>
  <si>
    <t>持有資產幣別</t>
  </si>
  <si>
    <t>種類</t>
  </si>
  <si>
    <t>股票或基金-買進（含委外代操）</t>
    <phoneticPr fontId="6" type="noConversion"/>
  </si>
  <si>
    <t>流水編號</t>
    <phoneticPr fontId="6" type="noConversion"/>
  </si>
  <si>
    <t>股票／基金代號</t>
    <phoneticPr fontId="6" type="noConversion"/>
  </si>
  <si>
    <t>股票／基金名稱</t>
    <phoneticPr fontId="6" type="noConversion"/>
  </si>
  <si>
    <t>Portfolio （請註明代操機構名稱）</t>
    <phoneticPr fontId="6" type="noConversion"/>
  </si>
  <si>
    <t>交易價格-外幣</t>
    <phoneticPr fontId="6" type="noConversion"/>
  </si>
  <si>
    <t>其他費用-外幣</t>
    <phoneticPr fontId="6" type="noConversion"/>
  </si>
  <si>
    <t>會計科目</t>
    <phoneticPr fontId="6" type="noConversion"/>
  </si>
  <si>
    <t>股票或基金-賣出（含委外代操）</t>
    <phoneticPr fontId="6" type="noConversion"/>
  </si>
  <si>
    <t>流水編號</t>
    <phoneticPr fontId="6" type="noConversion"/>
  </si>
  <si>
    <t>股票／基金代號</t>
    <phoneticPr fontId="6" type="noConversion"/>
  </si>
  <si>
    <t>股票／基金名稱</t>
    <phoneticPr fontId="6" type="noConversion"/>
  </si>
  <si>
    <t>Portfolio （請註明代操機構名稱）</t>
    <phoneticPr fontId="6" type="noConversion"/>
  </si>
  <si>
    <t>交易價格-外幣</t>
    <phoneticPr fontId="6" type="noConversion"/>
  </si>
  <si>
    <t>購入平均價格</t>
    <phoneticPr fontId="6" type="noConversion"/>
  </si>
  <si>
    <t>原購入平均匯率</t>
    <phoneticPr fontId="6" type="noConversion"/>
  </si>
  <si>
    <t>原購入成本-外幣</t>
    <phoneticPr fontId="6" type="noConversion"/>
  </si>
  <si>
    <t>會計科目</t>
    <phoneticPr fontId="6" type="noConversion"/>
  </si>
  <si>
    <t>債券-次級市場（含委外代操）</t>
    <phoneticPr fontId="6" type="noConversion"/>
  </si>
  <si>
    <t>交割日</t>
    <phoneticPr fontId="6" type="noConversion"/>
  </si>
  <si>
    <t>ISIN</t>
    <phoneticPr fontId="6" type="noConversion"/>
  </si>
  <si>
    <t>債券類別</t>
    <phoneticPr fontId="6" type="noConversion"/>
  </si>
  <si>
    <t>債券名稱</t>
    <phoneticPr fontId="6" type="noConversion"/>
  </si>
  <si>
    <r>
      <t>面額</t>
    </r>
    <r>
      <rPr>
        <sz val="12"/>
        <rFont val="Arial"/>
        <family val="2"/>
      </rPr>
      <t>(</t>
    </r>
    <r>
      <rPr>
        <sz val="12"/>
        <rFont val="新細明體"/>
        <family val="1"/>
        <charset val="136"/>
      </rPr>
      <t>原幣</t>
    </r>
    <r>
      <rPr>
        <sz val="12"/>
        <rFont val="Arial"/>
        <family val="2"/>
      </rPr>
      <t>)</t>
    </r>
    <phoneticPr fontId="6" type="noConversion"/>
  </si>
  <si>
    <t>票面利率</t>
    <phoneticPr fontId="6" type="noConversion"/>
  </si>
  <si>
    <t>發行日期</t>
    <phoneticPr fontId="6" type="noConversion"/>
  </si>
  <si>
    <t>到期日</t>
    <phoneticPr fontId="6" type="noConversion"/>
  </si>
  <si>
    <t>成交百元價</t>
    <phoneticPr fontId="6" type="noConversion"/>
  </si>
  <si>
    <t>外幣成交總額(含息)</t>
    <phoneticPr fontId="6" type="noConversion"/>
  </si>
  <si>
    <t>手續費-外幣</t>
    <phoneticPr fontId="6" type="noConversion"/>
  </si>
  <si>
    <t>稅款-外幣</t>
    <phoneticPr fontId="6" type="noConversion"/>
  </si>
  <si>
    <t>前手息-外幣</t>
    <phoneticPr fontId="6" type="noConversion"/>
  </si>
  <si>
    <t>其他費用-外幣</t>
    <phoneticPr fontId="6" type="noConversion"/>
  </si>
  <si>
    <t>成交利率</t>
    <phoneticPr fontId="6" type="noConversion"/>
  </si>
  <si>
    <t>買或賣</t>
    <phoneticPr fontId="6" type="noConversion"/>
  </si>
  <si>
    <t>債券-初級市場（含委外代操）</t>
    <phoneticPr fontId="6" type="noConversion"/>
  </si>
  <si>
    <t>交割日</t>
    <phoneticPr fontId="6" type="noConversion"/>
  </si>
  <si>
    <t>流水編號</t>
    <phoneticPr fontId="6" type="noConversion"/>
  </si>
  <si>
    <t>ISIN</t>
    <phoneticPr fontId="6" type="noConversion"/>
  </si>
  <si>
    <t>債券類別</t>
    <phoneticPr fontId="6" type="noConversion"/>
  </si>
  <si>
    <t>債券名稱</t>
    <phoneticPr fontId="6" type="noConversion"/>
  </si>
  <si>
    <t>投資與自用相互轉列之簽核資料</t>
    <phoneticPr fontId="6" type="noConversion"/>
  </si>
  <si>
    <t>不動產鑑價機構遴選作業及鑑價報告書檢核作業相關文件</t>
    <phoneticPr fontId="6" type="noConversion"/>
  </si>
  <si>
    <r>
      <t>本表請按不動產</t>
    </r>
    <r>
      <rPr>
        <b/>
        <sz val="10"/>
        <rFont val="標楷體"/>
        <family val="4"/>
        <charset val="136"/>
      </rPr>
      <t>投資目的</t>
    </r>
    <r>
      <rPr>
        <sz val="10"/>
        <rFont val="標楷體"/>
        <family val="4"/>
        <charset val="136"/>
      </rPr>
      <t>區分類別並按取得日期依序填寫</t>
    </r>
    <phoneticPr fontId="114" type="noConversion"/>
  </si>
  <si>
    <t>序號</t>
    <phoneticPr fontId="114" type="noConversion"/>
  </si>
  <si>
    <t>種類
(註1)</t>
    <phoneticPr fontId="114" type="noConversion"/>
  </si>
  <si>
    <t>投資目的
(註2)</t>
    <phoneticPr fontId="6" type="noConversion"/>
  </si>
  <si>
    <t>不動產標的(註 3)</t>
    <phoneticPr fontId="114" type="noConversion"/>
  </si>
  <si>
    <t>實際收益率</t>
    <phoneticPr fontId="114" type="noConversion"/>
  </si>
  <si>
    <t>法定收益率</t>
    <phoneticPr fontId="114" type="noConversion"/>
  </si>
  <si>
    <t>是否符合即時利用並有收益標準</t>
    <phoneticPr fontId="114" type="noConversion"/>
  </si>
  <si>
    <t>取得方式</t>
  </si>
  <si>
    <t>取得日期</t>
    <phoneticPr fontId="6" type="noConversion"/>
  </si>
  <si>
    <t>出賣人</t>
    <phoneticPr fontId="114" type="noConversion"/>
  </si>
  <si>
    <t>出賣人是否為關係人</t>
    <phoneticPr fontId="6" type="noConversion"/>
  </si>
  <si>
    <t>帳列資產科目
(註4)</t>
    <phoneticPr fontId="114" type="noConversion"/>
  </si>
  <si>
    <t>取得時投入成本</t>
  </si>
  <si>
    <t>重估增值
金額</t>
  </si>
  <si>
    <t>首次採用國際會計準則調整數</t>
  </si>
  <si>
    <t>後續衡量採用公允價值模式之影響金額</t>
  </si>
  <si>
    <t>帳載總額</t>
    <phoneticPr fontId="6" type="noConversion"/>
  </si>
  <si>
    <t>抵減項目-後續衡量未採用公允價值模式</t>
    <phoneticPr fontId="6" type="noConversion"/>
  </si>
  <si>
    <t>抵減項目-後續衡量採用公允價值模式之差異數</t>
    <phoneticPr fontId="6" type="noConversion"/>
  </si>
  <si>
    <t>帳面淨額</t>
  </si>
  <si>
    <t>近二年度不動產投資採用公允價值重新評算並計入自有資本情形(註5)</t>
    <phoneticPr fontId="6" type="noConversion"/>
  </si>
  <si>
    <t>年</t>
  </si>
  <si>
    <t>是否符合計入自有資本調整項之規範</t>
  </si>
  <si>
    <t>鑑價價格</t>
  </si>
  <si>
    <t>未實現增值應負擔之稅負</t>
  </si>
  <si>
    <t>稅後增值或稅後減少之金額</t>
  </si>
  <si>
    <t>得計入自有資本之最大金額</t>
  </si>
  <si>
    <t>(5)</t>
  </si>
  <si>
    <t>(2)</t>
  </si>
  <si>
    <t>(6)</t>
  </si>
  <si>
    <t>(7)</t>
  </si>
  <si>
    <t>(10)</t>
  </si>
  <si>
    <t>(11)</t>
  </si>
  <si>
    <t>(12)</t>
  </si>
  <si>
    <t>(13)</t>
  </si>
  <si>
    <t>(14)</t>
  </si>
  <si>
    <t>(15)</t>
  </si>
  <si>
    <t>(16)</t>
  </si>
  <si>
    <t>(17)</t>
  </si>
  <si>
    <t>(18)</t>
  </si>
  <si>
    <t>(19)</t>
  </si>
  <si>
    <t>年度</t>
    <phoneticPr fontId="6" type="noConversion"/>
  </si>
  <si>
    <t>(35)</t>
  </si>
  <si>
    <r>
      <rPr>
        <sz val="10"/>
        <rFont val="標楷體"/>
        <family val="4"/>
        <charset val="136"/>
      </rPr>
      <t>註：</t>
    </r>
  </si>
  <si>
    <t>種類請填列土地、房屋、地上權、預付房地款、未完工程、其他。</t>
    <phoneticPr fontId="114" type="noConversion"/>
  </si>
  <si>
    <t>投資目的請填列自用、投資用、購入素地開發後銷售、購入素地開發後出租、購入後出租、購入後處分、專案運用、其他。</t>
    <phoneticPr fontId="114" type="noConversion"/>
  </si>
  <si>
    <t>3</t>
    <phoneticPr fontId="114" type="noConversion"/>
  </si>
  <si>
    <t>請註明地號、建號，屬同一標的者請並列，並請註明公司內部管理名稱(如XX大樓)</t>
    <phoneticPr fontId="114" type="noConversion"/>
  </si>
  <si>
    <t>4</t>
    <phoneticPr fontId="114" type="noConversion"/>
  </si>
  <si>
    <t>不動產餘額應與帳載數相符，並請檢符檢核表/調節表。</t>
    <phoneticPr fontId="114" type="noConversion"/>
  </si>
  <si>
    <t>5</t>
    <phoneticPr fontId="114" type="noConversion"/>
  </si>
  <si>
    <t>不動產投資採用公允價值重新評算並計入自有資本情形，請依資本適足性報告表13-1填報手冊規定填列，併請提供計入自有資本之佐證文件(包括但不限於：編製底稿、鑑價報告、檢核文件）。</t>
    <phoneticPr fontId="114" type="noConversion"/>
  </si>
  <si>
    <t>填表人：　　　　                            　　　　　　連絡電話：　　　　　　　                　　　　　單位主管：</t>
    <phoneticPr fontId="6" type="noConversion"/>
  </si>
  <si>
    <t>年  月   日至   年   月   日不動產變動情形彙總表</t>
    <phoneticPr fontId="6" type="noConversion"/>
  </si>
  <si>
    <t>項目</t>
    <phoneticPr fontId="6" type="noConversion"/>
  </si>
  <si>
    <t>年度</t>
    <phoneticPr fontId="6" type="noConversion"/>
  </si>
  <si>
    <t>期初餘額</t>
    <phoneticPr fontId="6" type="noConversion"/>
  </si>
  <si>
    <t>本期增加額</t>
    <phoneticPr fontId="6" type="noConversion"/>
  </si>
  <si>
    <t>本期減少額</t>
    <phoneticPr fontId="6" type="noConversion"/>
  </si>
  <si>
    <t>本期重分類</t>
    <phoneticPr fontId="6" type="noConversion"/>
  </si>
  <si>
    <t>期末餘額</t>
    <phoneticPr fontId="6" type="noConversion"/>
  </si>
  <si>
    <t>投資用</t>
  </si>
  <si>
    <t>小計</t>
    <phoneticPr fontId="6" type="noConversion"/>
  </si>
  <si>
    <t>自用</t>
  </si>
  <si>
    <t>合計</t>
    <phoneticPr fontId="6" type="noConversion"/>
  </si>
  <si>
    <t>註：各期期末餘額應與帳載數相符，並請檢附檢核表；若有差異請說明差異原因，並檢附調節表。</t>
    <phoneticPr fontId="114" type="noConversion"/>
  </si>
  <si>
    <t>填表人：　　　　　　　　　　　　　　　連絡電話：　　　　　　           　　　　　單位主管：</t>
    <phoneticPr fontId="6" type="noConversion"/>
  </si>
  <si>
    <t>年 月 日至  年  月   日不動產變動案件明細表</t>
    <phoneticPr fontId="6" type="noConversion"/>
  </si>
  <si>
    <t>序號</t>
    <phoneticPr fontId="6" type="noConversion"/>
  </si>
  <si>
    <t>變動項目
(增加、減少、重分類)
(註1)</t>
    <phoneticPr fontId="6" type="noConversion"/>
  </si>
  <si>
    <t>變動原因
(如：取得、處分…)</t>
    <phoneticPr fontId="6" type="noConversion"/>
  </si>
  <si>
    <t>取得之投資目的
(註2)</t>
    <phoneticPr fontId="6" type="noConversion"/>
  </si>
  <si>
    <t>不動產
標的</t>
    <phoneticPr fontId="6" type="noConversion"/>
  </si>
  <si>
    <t>入帳年度</t>
    <phoneticPr fontId="6" type="noConversion"/>
  </si>
  <si>
    <t>事實發生日</t>
    <phoneticPr fontId="6" type="noConversion"/>
  </si>
  <si>
    <t>歷次簽核或提報董事會期次/日期(註3)</t>
    <phoneticPr fontId="6" type="noConversion"/>
  </si>
  <si>
    <t>帳載金額</t>
    <phoneticPr fontId="6" type="noConversion"/>
  </si>
  <si>
    <t>交易金額</t>
    <phoneticPr fontId="6" type="noConversion"/>
  </si>
  <si>
    <t>處分損益</t>
    <phoneticPr fontId="6" type="noConversion"/>
  </si>
  <si>
    <t>交易對象名稱</t>
    <phoneticPr fontId="6" type="noConversion"/>
  </si>
  <si>
    <t>交易對象是否為關係人</t>
    <phoneticPr fontId="6" type="noConversion"/>
  </si>
  <si>
    <t>交易目的</t>
    <phoneticPr fontId="6" type="noConversion"/>
  </si>
  <si>
    <t>鑑價價格</t>
    <phoneticPr fontId="6" type="noConversion"/>
  </si>
  <si>
    <t>鑑價事務所</t>
    <phoneticPr fontId="6" type="noConversion"/>
  </si>
  <si>
    <t>註：</t>
    <phoneticPr fontId="6" type="noConversion"/>
  </si>
  <si>
    <t>1.各年度變動項目合計之帳載金額應與P52不動產變動情形彙總表相符，若有差異請說明差異原因，並檢附調節表。</t>
    <phoneticPr fontId="6" type="noConversion"/>
  </si>
  <si>
    <t>2.取得之投資目的請填列自用、投資-不動產、投資-素地、投資-地上權、投資-其他、專案運用或其他(請自行註明)；另將合計數填列於「P52不動產變動情形彙總表」。</t>
    <phoneticPr fontId="6" type="noConversion"/>
  </si>
  <si>
    <t>3.請檢附歷次簽核資料、董事會議紀錄、向主管機關申請函及主管機關核准函。</t>
    <phoneticPr fontId="6" type="noConversion"/>
  </si>
  <si>
    <t>填表人：　　　　　　　　　　　　　　　　　　　　　　　　　　　連絡電話：　　　　　　                       　　　　　　　　　單位主管：</t>
    <phoneticPr fontId="6" type="noConversion"/>
  </si>
  <si>
    <t>單位</t>
    <phoneticPr fontId="114" type="noConversion"/>
  </si>
  <si>
    <t>貸款帳號</t>
    <phoneticPr fontId="114" type="noConversion"/>
  </si>
  <si>
    <r>
      <rPr>
        <sz val="12"/>
        <rFont val="標楷體"/>
        <family val="4"/>
        <charset val="136"/>
      </rPr>
      <t>借款人</t>
    </r>
  </si>
  <si>
    <r>
      <rPr>
        <sz val="12"/>
        <rFont val="標楷體"/>
        <family val="4"/>
        <charset val="136"/>
      </rPr>
      <t>原貸額度</t>
    </r>
  </si>
  <si>
    <r>
      <rPr>
        <sz val="12"/>
        <rFont val="標楷體"/>
        <family val="4"/>
        <charset val="136"/>
      </rPr>
      <t>借</t>
    </r>
    <r>
      <rPr>
        <sz val="12"/>
        <rFont val="Times New Roman"/>
        <family val="1"/>
      </rPr>
      <t>(</t>
    </r>
    <r>
      <rPr>
        <sz val="12"/>
        <rFont val="標楷體"/>
        <family val="4"/>
        <charset val="136"/>
      </rPr>
      <t>墊</t>
    </r>
    <r>
      <rPr>
        <sz val="12"/>
        <rFont val="Times New Roman"/>
        <family val="1"/>
      </rPr>
      <t>)</t>
    </r>
    <r>
      <rPr>
        <sz val="12"/>
        <rFont val="標楷體"/>
        <family val="4"/>
        <charset val="136"/>
      </rPr>
      <t>餘額</t>
    </r>
  </si>
  <si>
    <r>
      <rPr>
        <sz val="12"/>
        <rFont val="標楷體"/>
        <family val="4"/>
        <charset val="136"/>
      </rPr>
      <t>貸放日</t>
    </r>
  </si>
  <si>
    <t>借款用途</t>
    <phoneticPr fontId="114" type="noConversion"/>
  </si>
  <si>
    <t>是否利害關係人</t>
    <phoneticPr fontId="114" type="noConversion"/>
  </si>
  <si>
    <t>擔保品性質</t>
    <phoneticPr fontId="114" type="noConversion"/>
  </si>
  <si>
    <r>
      <rPr>
        <sz val="12"/>
        <rFont val="標楷體"/>
        <family val="4"/>
        <charset val="136"/>
      </rPr>
      <t>擔保品座落</t>
    </r>
  </si>
  <si>
    <r>
      <rPr>
        <sz val="12"/>
        <rFont val="標楷體"/>
        <family val="4"/>
        <charset val="136"/>
      </rPr>
      <t>擔保品鑑估值</t>
    </r>
  </si>
  <si>
    <t>風險等級(洗錢)</t>
    <phoneticPr fontId="114" type="noConversion"/>
  </si>
  <si>
    <r>
      <rPr>
        <sz val="12"/>
        <rFont val="標楷體"/>
        <family val="4"/>
        <charset val="136"/>
      </rPr>
      <t>上次繳息日</t>
    </r>
  </si>
  <si>
    <r>
      <rPr>
        <sz val="12"/>
        <rFont val="標楷體"/>
        <family val="4"/>
        <charset val="136"/>
      </rPr>
      <t>利率</t>
    </r>
  </si>
  <si>
    <r>
      <rPr>
        <sz val="12"/>
        <rFont val="標楷體"/>
        <family val="4"/>
        <charset val="136"/>
      </rPr>
      <t>保證人</t>
    </r>
  </si>
  <si>
    <r>
      <rPr>
        <sz val="12"/>
        <color rgb="FFFF0000"/>
        <rFont val="標楷體"/>
        <family val="4"/>
        <charset val="136"/>
      </rPr>
      <t>寬限期</t>
    </r>
    <r>
      <rPr>
        <sz val="12"/>
        <color rgb="FFFF0000"/>
        <rFont val="Times New Roman"/>
        <family val="1"/>
      </rPr>
      <t>(</t>
    </r>
    <r>
      <rPr>
        <sz val="12"/>
        <color rgb="FFFF0000"/>
        <rFont val="標楷體"/>
        <family val="4"/>
        <charset val="136"/>
      </rPr>
      <t>年</t>
    </r>
    <r>
      <rPr>
        <sz val="12"/>
        <color rgb="FFFF0000"/>
        <rFont val="Times New Roman"/>
        <family val="1"/>
      </rPr>
      <t>)</t>
    </r>
    <phoneticPr fontId="114" type="noConversion"/>
  </si>
  <si>
    <r>
      <rPr>
        <sz val="12"/>
        <color rgb="FFFF0000"/>
        <rFont val="標楷體"/>
        <family val="4"/>
        <charset val="136"/>
      </rPr>
      <t>借新還舊</t>
    </r>
    <r>
      <rPr>
        <sz val="12"/>
        <color rgb="FFFF0000"/>
        <rFont val="Times New Roman"/>
        <family val="1"/>
      </rPr>
      <t>(Y/N)</t>
    </r>
    <phoneticPr fontId="114" type="noConversion"/>
  </si>
  <si>
    <r>
      <rPr>
        <sz val="12"/>
        <color rgb="FFFF0000"/>
        <rFont val="標楷體"/>
        <family val="4"/>
        <charset val="136"/>
      </rPr>
      <t>代償件</t>
    </r>
    <r>
      <rPr>
        <sz val="12"/>
        <color rgb="FFFF0000"/>
        <rFont val="Times New Roman"/>
        <family val="1"/>
      </rPr>
      <t>(Y/N)</t>
    </r>
    <phoneticPr fontId="114" type="noConversion"/>
  </si>
  <si>
    <t>最終核准者</t>
    <phoneticPr fontId="114" type="noConversion"/>
  </si>
  <si>
    <t>最近資料異動日</t>
    <phoneticPr fontId="114" type="noConversion"/>
  </si>
  <si>
    <t>異動項目</t>
    <phoneticPr fontId="114" type="noConversion"/>
  </si>
  <si>
    <t>負責人兼任事業調查表</t>
    <phoneticPr fontId="6" type="noConversion"/>
  </si>
  <si>
    <t>職位</t>
    <phoneticPr fontId="6" type="noConversion"/>
  </si>
  <si>
    <t>姓名</t>
    <phoneticPr fontId="6" type="noConversion"/>
  </si>
  <si>
    <t>兼任
事業名稱</t>
    <phoneticPr fontId="6" type="noConversion"/>
  </si>
  <si>
    <t>兼任
事業職位</t>
    <phoneticPr fontId="6" type="noConversion"/>
  </si>
  <si>
    <t>董事長</t>
    <phoneticPr fontId="6" type="noConversion"/>
  </si>
  <si>
    <t>副董事長</t>
    <phoneticPr fontId="6" type="noConversion"/>
  </si>
  <si>
    <t>總經理</t>
    <phoneticPr fontId="6" type="noConversion"/>
  </si>
  <si>
    <t>註：若有兼任事業請提供出具避免利益衝突之承諾及提供相關內部管理機制。</t>
    <phoneticPr fontId="6" type="noConversion"/>
  </si>
  <si>
    <t>序號</t>
    <phoneticPr fontId="6" type="noConversion"/>
  </si>
  <si>
    <t>公司之案件編號</t>
    <phoneticPr fontId="6" type="noConversion"/>
  </si>
  <si>
    <t>受理日期</t>
    <phoneticPr fontId="6" type="noConversion"/>
  </si>
  <si>
    <t>申訴來源</t>
    <phoneticPr fontId="6" type="noConversion"/>
  </si>
  <si>
    <t>申訴者</t>
    <phoneticPr fontId="6" type="noConversion"/>
  </si>
  <si>
    <t>被保險人</t>
    <phoneticPr fontId="6" type="noConversion"/>
  </si>
  <si>
    <t>爭議類型</t>
    <phoneticPr fontId="6" type="noConversion"/>
  </si>
  <si>
    <t>爭議類別</t>
    <phoneticPr fontId="6" type="noConversion"/>
  </si>
  <si>
    <t>險種</t>
    <phoneticPr fontId="6" type="noConversion"/>
  </si>
  <si>
    <t>商品名稱</t>
    <phoneticPr fontId="6" type="noConversion"/>
  </si>
  <si>
    <t>權責單位</t>
    <phoneticPr fontId="6" type="noConversion"/>
  </si>
  <si>
    <t>申訴內容</t>
    <phoneticPr fontId="6" type="noConversion"/>
  </si>
  <si>
    <t>案件處理過程概述</t>
    <phoneticPr fontId="6" type="noConversion"/>
  </si>
  <si>
    <t>處理結果</t>
    <phoneticPr fontId="6" type="noConversion"/>
  </si>
  <si>
    <t>結案日</t>
    <phoneticPr fontId="6" type="noConversion"/>
  </si>
  <si>
    <t>結案說明</t>
    <phoneticPr fontId="6" type="noConversion"/>
  </si>
  <si>
    <t>備註</t>
    <phoneticPr fontId="6" type="noConversion"/>
  </si>
  <si>
    <t>ex.非理賠爭議</t>
    <phoneticPr fontId="6" type="noConversion"/>
  </si>
  <si>
    <t>ex.招攬爭議</t>
    <phoneticPr fontId="6" type="noConversion"/>
  </si>
  <si>
    <t>ex.傳統型、利率變動型、投資型、傷害保險、健康保險、年金保險(註)</t>
    <phoneticPr fontId="6" type="noConversion"/>
  </si>
  <si>
    <r>
      <t>ex.</t>
    </r>
    <r>
      <rPr>
        <sz val="12"/>
        <rFont val="新細明體"/>
        <family val="1"/>
        <charset val="136"/>
      </rPr>
      <t>○○</t>
    </r>
    <r>
      <rPr>
        <sz val="12"/>
        <rFont val="標楷體"/>
        <family val="4"/>
        <charset val="136"/>
      </rPr>
      <t>變額壽險、</t>
    </r>
    <r>
      <rPr>
        <sz val="12"/>
        <rFont val="新細明體"/>
        <family val="1"/>
        <charset val="136"/>
      </rPr>
      <t>○○</t>
    </r>
    <r>
      <rPr>
        <sz val="12"/>
        <rFont val="標楷體"/>
        <family val="4"/>
        <charset val="136"/>
      </rPr>
      <t>率變型生存保險</t>
    </r>
    <phoneticPr fontId="6" type="noConversion"/>
  </si>
  <si>
    <t>ex.○○分公司</t>
    <phoneticPr fontId="6" type="noConversion"/>
  </si>
  <si>
    <t>XXXXXXX</t>
    <phoneticPr fontId="6" type="noConversion"/>
  </si>
  <si>
    <t>XXXXXXX</t>
    <phoneticPr fontId="6" type="noConversion"/>
  </si>
  <si>
    <t>申訴來源：包括但不限於評議中心、保險局、信函、電話…。</t>
    <phoneticPr fontId="6" type="noConversion"/>
  </si>
  <si>
    <t>註：險種分類參考人身保險商品審查應注意事項</t>
    <phoneticPr fontId="6" type="noConversion"/>
  </si>
  <si>
    <t>F52</t>
    <phoneticPr fontId="6" type="noConversion"/>
  </si>
  <si>
    <t>F55</t>
    <phoneticPr fontId="6" type="noConversion"/>
  </si>
  <si>
    <t>A07</t>
    <phoneticPr fontId="6" type="noConversion"/>
  </si>
  <si>
    <t>A08</t>
    <phoneticPr fontId="6" type="noConversion"/>
  </si>
  <si>
    <t>A09</t>
    <phoneticPr fontId="6" type="noConversion"/>
  </si>
  <si>
    <t>B11</t>
    <phoneticPr fontId="6" type="noConversion"/>
  </si>
  <si>
    <t xml:space="preserve"> </t>
    <phoneticPr fontId="6" type="noConversion"/>
  </si>
  <si>
    <t>項          目</t>
    <phoneticPr fontId="6" type="noConversion"/>
  </si>
  <si>
    <t>招攬處理制度及程序</t>
    <phoneticPr fontId="6" type="noConversion"/>
  </si>
  <si>
    <t>C51</t>
    <phoneticPr fontId="6" type="noConversion"/>
  </si>
  <si>
    <t>C52</t>
    <phoneticPr fontId="6" type="noConversion"/>
  </si>
  <si>
    <t>C53</t>
    <phoneticPr fontId="6" type="noConversion"/>
  </si>
  <si>
    <t>F07</t>
    <phoneticPr fontId="6" type="noConversion"/>
  </si>
  <si>
    <t>G51</t>
    <phoneticPr fontId="6" type="noConversion"/>
  </si>
  <si>
    <t>依附表格式填列</t>
    <phoneticPr fontId="6" type="noConversion"/>
  </si>
  <si>
    <t>O57</t>
    <phoneticPr fontId="6" type="noConversion"/>
  </si>
  <si>
    <t>O58</t>
    <phoneticPr fontId="6" type="noConversion"/>
  </si>
  <si>
    <t>O59</t>
    <phoneticPr fontId="6" type="noConversion"/>
  </si>
  <si>
    <t>資料期間各項投資交易明細資料(O56以外交易)</t>
    <phoneticPr fontId="6" type="noConversion"/>
  </si>
  <si>
    <t>基準日(    年    月    日)不動產餘額明細表</t>
    <phoneticPr fontId="114" type="noConversion"/>
  </si>
  <si>
    <t>從事國內股權投資人員之個人投資行為交易情形申報表</t>
    <phoneticPr fontId="6" type="noConversion"/>
  </si>
  <si>
    <t>S16</t>
    <phoneticPr fontId="6" type="noConversion"/>
  </si>
  <si>
    <t>委外清單</t>
    <phoneticPr fontId="6" type="noConversion"/>
  </si>
  <si>
    <t>各部門及資訊單位產出資料檔並傳遞至外部單位之資料明細</t>
    <phoneticPr fontId="6" type="noConversion"/>
  </si>
  <si>
    <t>外部單位產出資料檔傳遞至各部門及資訊單位資料明細</t>
    <phoneticPr fontId="6" type="noConversion"/>
  </si>
  <si>
    <t>負責人兼任事業調查表</t>
    <phoneticPr fontId="6" type="noConversion"/>
  </si>
  <si>
    <t>電腦系統組成調查表</t>
    <phoneticPr fontId="6" type="noConversion"/>
  </si>
  <si>
    <t>應用系統調查表</t>
    <phoneticPr fontId="6" type="noConversion"/>
  </si>
  <si>
    <t>資訊人員電腦使用者代號一覽表</t>
    <phoneticPr fontId="6" type="noConversion"/>
  </si>
  <si>
    <t>偵測經營風險機制實際運作之說明</t>
    <phoneticPr fontId="6" type="noConversion"/>
  </si>
  <si>
    <t>保險業對同一人或同一關係人或同一關係企業放款及其他交易限額控管報表</t>
    <phoneticPr fontId="6" type="noConversion"/>
  </si>
  <si>
    <t>基準日放款餘額明細表(不含保單借款)</t>
    <phoneticPr fontId="6" type="noConversion"/>
  </si>
  <si>
    <t>逾期放款統計表（全公司）</t>
    <phoneticPr fontId="6" type="noConversion"/>
  </si>
  <si>
    <t>自行評估統計表（全公司）</t>
    <phoneticPr fontId="6" type="noConversion"/>
  </si>
  <si>
    <t>檢查基準日保單借款明細(含墊繳客戶)</t>
    <phoneticPr fontId="6" type="noConversion"/>
  </si>
  <si>
    <t>辦理利害關係人放款管理有關放款統計表</t>
    <phoneticPr fontId="6" type="noConversion"/>
  </si>
  <si>
    <t>不動產餘額明細表</t>
    <phoneticPr fontId="6" type="noConversion"/>
  </si>
  <si>
    <t>不動產變動情形彙總表</t>
    <phoneticPr fontId="6" type="noConversion"/>
  </si>
  <si>
    <t>不動產新增、處分、重分類案件明細表</t>
    <phoneticPr fontId="6" type="noConversion"/>
  </si>
  <si>
    <t>衍生性金融商品餘額表</t>
    <phoneticPr fontId="6" type="noConversion"/>
  </si>
  <si>
    <t>法定比率檢核表</t>
    <phoneticPr fontId="6" type="noConversion"/>
  </si>
  <si>
    <t>交易對手清單</t>
    <phoneticPr fontId="6" type="noConversion"/>
  </si>
  <si>
    <t>保管機構清單</t>
    <phoneticPr fontId="6" type="noConversion"/>
  </si>
  <si>
    <t xml:space="preserve">全權委託投資公司清單 </t>
    <phoneticPr fontId="6" type="noConversion"/>
  </si>
  <si>
    <t>區隔資產交易明細</t>
    <phoneticPr fontId="6" type="noConversion"/>
  </si>
  <si>
    <t>投資型保險銷售明細</t>
    <phoneticPr fontId="6" type="noConversion"/>
  </si>
  <si>
    <t>投資標的契約變更案件明細</t>
    <phoneticPr fontId="6" type="noConversion"/>
  </si>
  <si>
    <t>投資型保險專設帳簿資產明細表</t>
    <phoneticPr fontId="6" type="noConversion"/>
  </si>
  <si>
    <t>投資型保險專設帳簿資產明細表－類全委帳戶連結標的明細</t>
    <phoneticPr fontId="6" type="noConversion"/>
  </si>
  <si>
    <t>準備金抽核表</t>
    <phoneticPr fontId="6" type="noConversion"/>
  </si>
  <si>
    <t>保費不足準備金抽核表</t>
    <phoneticPr fontId="6" type="noConversion"/>
  </si>
  <si>
    <t>死差益與利差損互抵提存準備金抽核表</t>
    <phoneticPr fontId="6" type="noConversion"/>
  </si>
  <si>
    <t>外匯價格變動準備金提存明細表及最近1期計算工作底稿電子檔(含各參數來源)</t>
    <phoneticPr fontId="6" type="noConversion"/>
  </si>
  <si>
    <t>個人傷害險保單抽核表</t>
    <phoneticPr fontId="6" type="noConversion"/>
  </si>
  <si>
    <t>再保業務分析表</t>
    <phoneticPr fontId="6" type="noConversion"/>
  </si>
  <si>
    <t>合約再保險一覽表</t>
    <phoneticPr fontId="6" type="noConversion"/>
  </si>
  <si>
    <t>臨時再保險一覽表</t>
    <phoneticPr fontId="6" type="noConversion"/>
  </si>
  <si>
    <t>對被保險人之死亡保險事故發生之後續作業程序說明</t>
    <phoneticPr fontId="6" type="noConversion"/>
  </si>
  <si>
    <t>申訴處理制度之說明</t>
    <phoneticPr fontId="6" type="noConversion"/>
  </si>
  <si>
    <t>「保險業授權代收保險費應注意事項」、內規、執行單位及控管方式之對照表</t>
    <phoneticPr fontId="6" type="noConversion"/>
  </si>
  <si>
    <t>基準日保險經紀人、代理人清單與其合約</t>
    <phoneticPr fontId="6" type="noConversion"/>
  </si>
  <si>
    <t>往來保經代通路管理及考核作業說明</t>
    <phoneticPr fontId="6" type="noConversion"/>
  </si>
  <si>
    <t>三年度試算表(請存放同一sheet)</t>
    <phoneticPr fontId="6" type="noConversion"/>
  </si>
  <si>
    <t>資產負債表</t>
    <phoneticPr fontId="6" type="noConversion"/>
  </si>
  <si>
    <t>綜合損益表</t>
    <phoneticPr fontId="6" type="noConversion"/>
  </si>
  <si>
    <t>業務結構分析表</t>
    <phoneticPr fontId="6" type="noConversion"/>
  </si>
  <si>
    <t>主要險種保費分析表</t>
    <phoneticPr fontId="6" type="noConversion"/>
  </si>
  <si>
    <t>各項獲利能力及管理能力指標</t>
    <phoneticPr fontId="6" type="noConversion"/>
  </si>
  <si>
    <t>資產品質評估表</t>
    <phoneticPr fontId="6" type="noConversion"/>
  </si>
  <si>
    <t>金融法規適用意見表</t>
    <phoneticPr fontId="6" type="noConversion"/>
  </si>
  <si>
    <t>保險數位金融服務項目表</t>
    <phoneticPr fontId="6" type="noConversion"/>
  </si>
  <si>
    <t>最近2年按季提報本會之防制洗錢及打擊資恐之執行暨改善情況填報表</t>
    <phoneticPr fontId="6" type="noConversion"/>
  </si>
  <si>
    <t>內部稽核工作手冊、內部稽核年度計畫、內部稽核報告及底稿</t>
    <phoneticPr fontId="6" type="noConversion"/>
  </si>
  <si>
    <t>B59</t>
    <phoneticPr fontId="6" type="noConversion"/>
  </si>
  <si>
    <t>投資型商品總保費分析表</t>
    <phoneticPr fontId="6" type="noConversion"/>
  </si>
  <si>
    <t>金        額</t>
    <phoneticPr fontId="6" type="noConversion"/>
  </si>
  <si>
    <t>首年度保費合計</t>
    <phoneticPr fontId="6" type="noConversion"/>
  </si>
  <si>
    <t>續年度保費合計</t>
    <phoneticPr fontId="6" type="noConversion"/>
  </si>
  <si>
    <t>總保費合計</t>
    <phoneticPr fontId="6" type="noConversion"/>
  </si>
  <si>
    <t>B12</t>
    <phoneticPr fontId="114" type="noConversion"/>
  </si>
  <si>
    <t>J05</t>
  </si>
  <si>
    <t>J06</t>
  </si>
  <si>
    <t>資料期間投資型保單商品銷售統計表</t>
    <phoneticPr fontId="6" type="noConversion"/>
  </si>
  <si>
    <t>資料期間BY投資型保險商品</t>
    <phoneticPr fontId="6" type="noConversion"/>
  </si>
  <si>
    <t>編號</t>
    <phoneticPr fontId="6" type="noConversion"/>
  </si>
  <si>
    <t>商品名稱</t>
    <phoneticPr fontId="6" type="noConversion"/>
  </si>
  <si>
    <t>銷售件數</t>
    <phoneticPr fontId="6" type="noConversion"/>
  </si>
  <si>
    <t>基本保險費</t>
    <phoneticPr fontId="6" type="noConversion"/>
  </si>
  <si>
    <t>增額保險費（定期增額）</t>
    <phoneticPr fontId="6" type="noConversion"/>
  </si>
  <si>
    <t>增額保險費（不定期增額）</t>
    <phoneticPr fontId="6" type="noConversion"/>
  </si>
  <si>
    <t>J51-1</t>
    <phoneticPr fontId="6" type="noConversion"/>
  </si>
  <si>
    <t>J51-2</t>
  </si>
  <si>
    <t>Q56-1</t>
    <phoneticPr fontId="6" type="noConversion"/>
  </si>
  <si>
    <t>Q56-2</t>
  </si>
  <si>
    <t>逾期放款明細表</t>
    <phoneticPr fontId="6" type="noConversion"/>
  </si>
  <si>
    <t>其他應予評估放款明細表</t>
    <phoneticPr fontId="6" type="noConversion"/>
  </si>
  <si>
    <t>逾期放款明細表</t>
    <phoneticPr fontId="6" type="noConversion"/>
  </si>
  <si>
    <t>單位：新臺幣千元</t>
  </si>
  <si>
    <r>
      <t xml:space="preserve">戶名
</t>
    </r>
    <r>
      <rPr>
        <sz val="8"/>
        <color rgb="FF000000"/>
        <rFont val="標楷體"/>
        <family val="4"/>
        <charset val="136"/>
      </rPr>
      <t>(公司戶加填負責人姓名、行業別)</t>
    </r>
    <phoneticPr fontId="6" type="noConversion"/>
  </si>
  <si>
    <t>貸放科目</t>
  </si>
  <si>
    <t>基準日餘額</t>
  </si>
  <si>
    <t>應收利息（元）</t>
  </si>
  <si>
    <t>擔保品</t>
  </si>
  <si>
    <t>最後催理情形</t>
  </si>
  <si>
    <t>評估分類</t>
  </si>
  <si>
    <t>評註</t>
  </si>
  <si>
    <t>預收</t>
  </si>
  <si>
    <t>訴訟</t>
  </si>
  <si>
    <t>放款值</t>
  </si>
  <si>
    <t>(催理情形請依附註代號填寫)</t>
  </si>
  <si>
    <t>保證人</t>
  </si>
  <si>
    <t>(關係)</t>
  </si>
  <si>
    <t>貸放日</t>
  </si>
  <si>
    <t>到期日</t>
  </si>
  <si>
    <t>繳息迄日</t>
  </si>
  <si>
    <t>款項</t>
  </si>
  <si>
    <t>費用</t>
  </si>
  <si>
    <t>種類及持分</t>
  </si>
  <si>
    <t>設定順位及金額</t>
  </si>
  <si>
    <t>催理情形</t>
  </si>
  <si>
    <t>拍賣次數</t>
  </si>
  <si>
    <t>法院鑑價</t>
  </si>
  <si>
    <t>（元）</t>
  </si>
  <si>
    <t>拍賣金額</t>
  </si>
  <si>
    <t>預估增值稅</t>
  </si>
  <si>
    <t>應收利息合計</t>
  </si>
  <si>
    <t>合計：</t>
  </si>
  <si>
    <t>附註：催理情形代號：</t>
  </si>
  <si>
    <t>A0發函告中</t>
  </si>
  <si>
    <t>取得B1.支付命令、B2本票裁定、B3起訴、A4.拍賣裁定</t>
  </si>
  <si>
    <t>申請A1.支付命令、A2本票裁定、A3起訴、A4.拍賣裁定</t>
  </si>
  <si>
    <t>進行C1.強制執行、D1法院鑑價、E1.拍賣中、E2.拍定</t>
  </si>
  <si>
    <r>
      <t xml:space="preserve">戶名
</t>
    </r>
    <r>
      <rPr>
        <sz val="8"/>
        <color rgb="FF000000"/>
        <rFont val="標楷體"/>
        <family val="4"/>
        <charset val="136"/>
      </rPr>
      <t>(公司戶加填負責人姓名、行業別)</t>
    </r>
    <phoneticPr fontId="6" type="noConversion"/>
  </si>
  <si>
    <t>設定順位</t>
  </si>
  <si>
    <t>持分</t>
  </si>
  <si>
    <t>資料期間資金全權委託之定期績效評估報告</t>
    <phoneticPr fontId="6" type="noConversion"/>
  </si>
  <si>
    <t>投資型保險銷售明細(單筆追加)</t>
    <phoneticPr fontId="6" type="noConversion"/>
  </si>
  <si>
    <t>投資型保險銷售明細(危險加費)</t>
    <phoneticPr fontId="6" type="noConversion"/>
  </si>
  <si>
    <t>D52</t>
    <phoneticPr fontId="6" type="noConversion"/>
  </si>
  <si>
    <t>「保險業保險經紀人公司及保險代理人公司防範保險業務員挪用侵占保戶款項相關內控作業規定」、內規、執行單位及控管方式之對照表</t>
    <phoneticPr fontId="6" type="noConversion"/>
  </si>
  <si>
    <t>條文</t>
    <phoneticPr fontId="6" type="noConversion"/>
  </si>
  <si>
    <t>控管單位及聯絡人員</t>
    <phoneticPr fontId="6" type="noConversion"/>
  </si>
  <si>
    <t>控管表報、系統及程式名稱或代號</t>
    <phoneticPr fontId="6" type="noConversion"/>
  </si>
  <si>
    <t xml:space="preserve">第三點
保險業、保險經紀人公司及保險代理人公司應建立保險業務員管理制度且應至少包括下列事項：
1.於登錄保險業務員前，應採行盡職調查程序，建立適當機制瞭解業務員品性素行、專業知識、信用及財務狀況，亦應瞭解其是否涉有保險業務員管理規則第七條及第十九條之情事。
2.對於現職保險業務員亦應定期或不定期瞭解是否有保險業務員管理規則第七條及第十九條之情事，預防弊端之發生。
</t>
    <phoneticPr fontId="6" type="noConversion"/>
  </si>
  <si>
    <t>第七點
保險業、保險經紀人公司及保險代理人公司應依風險基礎方法建立防範保險業務員與保戶私下資金往來之預防控管機制。</t>
    <phoneticPr fontId="6" type="noConversion"/>
  </si>
  <si>
    <t>A52</t>
    <phoneticPr fontId="6" type="noConversion"/>
  </si>
  <si>
    <t>接軌國際財務報導準則第17號(IFRS17)之實施進度及歷次提報董事會相關資料</t>
    <phoneticPr fontId="6" type="noConversion"/>
  </si>
  <si>
    <t>最近二年與IFRS或電腦系統有關顧問名單、合約及費用一覽表</t>
    <phoneticPr fontId="6" type="noConversion"/>
  </si>
  <si>
    <t>依附表格式填列</t>
    <phoneticPr fontId="6" type="noConversion"/>
  </si>
  <si>
    <t>(六)準備金</t>
    <phoneticPr fontId="6" type="noConversion"/>
  </si>
  <si>
    <t>I01</t>
    <phoneticPr fontId="6" type="noConversion"/>
  </si>
  <si>
    <t>I02</t>
    <phoneticPr fontId="6" type="noConversion"/>
  </si>
  <si>
    <t>(七)投資型商品</t>
    <phoneticPr fontId="6" type="noConversion"/>
  </si>
  <si>
    <t>(八)利變型商品</t>
    <phoneticPr fontId="6" type="noConversion"/>
  </si>
  <si>
    <t>催收款項明細表</t>
    <phoneticPr fontId="6" type="noConversion"/>
  </si>
  <si>
    <t>轉銷呆帳明細表</t>
    <phoneticPr fontId="6" type="noConversion"/>
  </si>
  <si>
    <t>依附表格式填列</t>
    <phoneticPr fontId="6" type="noConversion"/>
  </si>
  <si>
    <t>書面或電子檔</t>
    <phoneticPr fontId="6" type="noConversion"/>
  </si>
  <si>
    <t>C08</t>
    <phoneticPr fontId="6" type="noConversion"/>
  </si>
  <si>
    <t>C09</t>
    <phoneticPr fontId="6" type="noConversion"/>
  </si>
  <si>
    <t>C10</t>
    <phoneticPr fontId="6" type="noConversion"/>
  </si>
  <si>
    <t>C11</t>
    <phoneticPr fontId="6" type="noConversion"/>
  </si>
  <si>
    <t>C12</t>
    <phoneticPr fontId="6" type="noConversion"/>
  </si>
  <si>
    <t>C22</t>
    <phoneticPr fontId="6" type="noConversion"/>
  </si>
  <si>
    <t>C23</t>
    <phoneticPr fontId="6" type="noConversion"/>
  </si>
  <si>
    <t>C24</t>
    <phoneticPr fontId="6" type="noConversion"/>
  </si>
  <si>
    <t>C25</t>
    <phoneticPr fontId="6" type="noConversion"/>
  </si>
  <si>
    <t>E03</t>
    <phoneticPr fontId="114" type="noConversion"/>
  </si>
  <si>
    <t>E04</t>
    <phoneticPr fontId="114" type="noConversion"/>
  </si>
  <si>
    <t>E07</t>
    <phoneticPr fontId="114" type="noConversion"/>
  </si>
  <si>
    <t>E05</t>
    <phoneticPr fontId="114" type="noConversion"/>
  </si>
  <si>
    <t>E06</t>
    <phoneticPr fontId="114" type="noConversion"/>
  </si>
  <si>
    <t>E08</t>
    <phoneticPr fontId="114" type="noConversion"/>
  </si>
  <si>
    <t>E09</t>
    <phoneticPr fontId="114" type="noConversion"/>
  </si>
  <si>
    <t>E10</t>
    <phoneticPr fontId="114" type="noConversion"/>
  </si>
  <si>
    <t>E51</t>
  </si>
  <si>
    <t>電子檔</t>
    <phoneticPr fontId="6" type="noConversion"/>
  </si>
  <si>
    <t>保全電訪作業話術範本</t>
  </si>
  <si>
    <t>F08</t>
    <phoneticPr fontId="6" type="noConversion"/>
  </si>
  <si>
    <t>F53</t>
    <phoneticPr fontId="6" type="noConversion"/>
  </si>
  <si>
    <t>依附表格式填列</t>
    <phoneticPr fontId="6" type="noConversion"/>
  </si>
  <si>
    <t>F54</t>
    <phoneticPr fontId="6" type="noConversion"/>
  </si>
  <si>
    <t>F56</t>
    <phoneticPr fontId="6" type="noConversion"/>
  </si>
  <si>
    <t>G05</t>
    <phoneticPr fontId="114" type="noConversion"/>
  </si>
  <si>
    <t>G06</t>
    <phoneticPr fontId="114" type="noConversion"/>
  </si>
  <si>
    <t>G07</t>
    <phoneticPr fontId="114" type="noConversion"/>
  </si>
  <si>
    <t>G08</t>
    <phoneticPr fontId="114" type="noConversion"/>
  </si>
  <si>
    <t>O16</t>
    <phoneticPr fontId="6" type="noConversion"/>
  </si>
  <si>
    <t>O17</t>
    <phoneticPr fontId="6" type="noConversion"/>
  </si>
  <si>
    <t>O18</t>
    <phoneticPr fontId="6" type="noConversion"/>
  </si>
  <si>
    <t>總機構法令遵循主管(不)定期向董事會報告之資料</t>
    <phoneticPr fontId="6" type="noConversion"/>
  </si>
  <si>
    <t>S10</t>
    <phoneticPr fontId="114" type="noConversion"/>
  </si>
  <si>
    <t>S53</t>
    <phoneticPr fontId="114" type="noConversion"/>
  </si>
  <si>
    <t>對海外分支機構法遵督導之方式、查核報告暨缺改追蹤</t>
    <phoneticPr fontId="6" type="noConversion"/>
  </si>
  <si>
    <t>稽核人員資格及受訓情形調查表</t>
    <phoneticPr fontId="6" type="noConversion"/>
  </si>
  <si>
    <t>S11</t>
    <phoneticPr fontId="6" type="noConversion"/>
  </si>
  <si>
    <t>S12</t>
    <phoneticPr fontId="6" type="noConversion"/>
  </si>
  <si>
    <t>S13</t>
    <phoneticPr fontId="6" type="noConversion"/>
  </si>
  <si>
    <t>S14</t>
    <phoneticPr fontId="6" type="noConversion"/>
  </si>
  <si>
    <t>S15</t>
    <phoneticPr fontId="6" type="noConversion"/>
  </si>
  <si>
    <t>(五)資訊作業</t>
    <phoneticPr fontId="6" type="noConversion"/>
  </si>
  <si>
    <t>保全控制作業程序之說明</t>
    <phoneticPr fontId="6" type="noConversion"/>
  </si>
  <si>
    <t>AA1</t>
    <phoneticPr fontId="114" type="noConversion"/>
  </si>
  <si>
    <t>電子檔</t>
    <phoneticPr fontId="6" type="noConversion"/>
  </si>
  <si>
    <t>AA2</t>
    <phoneticPr fontId="114" type="noConversion"/>
  </si>
  <si>
    <t>AA3</t>
    <phoneticPr fontId="114" type="noConversion"/>
  </si>
  <si>
    <t>AA4</t>
    <phoneticPr fontId="114" type="noConversion"/>
  </si>
  <si>
    <t>繳費年期</t>
    <phoneticPr fontId="6" type="noConversion"/>
  </si>
  <si>
    <r>
      <t>有關本會109.3.4金管保壽字第10904903341號令規定保全作業應訂定之控制作業處理程序，惠請就下列事項以書面說明貴公司之辦理情形，並</t>
    </r>
    <r>
      <rPr>
        <b/>
        <u/>
        <sz val="16"/>
        <rFont val="標楷體"/>
        <family val="4"/>
        <charset val="136"/>
      </rPr>
      <t>檢附相關佐證資料</t>
    </r>
    <r>
      <rPr>
        <sz val="16"/>
        <rFont val="標楷體"/>
        <family val="4"/>
        <charset val="136"/>
      </rPr>
      <t>：</t>
    </r>
    <phoneticPr fontId="6" type="noConversion"/>
  </si>
  <si>
    <r>
      <t>有關本會104.11.9金管檢制字第10401504971號函規定於 104  年底前檢視並建立妥適之偵測經營風險內部規範，惠請就下列事項以書面說明貴公司之辦理情形，並</t>
    </r>
    <r>
      <rPr>
        <b/>
        <u/>
        <sz val="16"/>
        <rFont val="標楷體"/>
        <family val="4"/>
        <charset val="136"/>
      </rPr>
      <t>檢附相關佐證資料</t>
    </r>
    <r>
      <rPr>
        <sz val="16"/>
        <rFont val="標楷體"/>
        <family val="4"/>
        <charset val="136"/>
      </rPr>
      <t>：</t>
    </r>
    <phoneticPr fontId="6" type="noConversion"/>
  </si>
  <si>
    <t>一、請提供偵測經營風險內部規範，說明是否定期審視經營風險及風險控管機制之妥適性。</t>
    <phoneticPr fontId="6" type="noConversion"/>
  </si>
  <si>
    <t xml:space="preserve">
二、請說明定期偵測與監視經營風險之方式，資料期間偵測之經營風險為何？
</t>
    <phoneticPr fontId="6" type="noConversion"/>
  </si>
  <si>
    <t>三、請說明監視及控管經營風險之方式、對偵測之經營風險有無採取相關抵減風險措施、抵減風險措施之有效性評估(評估資料)？</t>
    <phoneticPr fontId="6" type="noConversion"/>
  </si>
  <si>
    <t>依附表格式填列</t>
    <phoneticPr fontId="6" type="noConversion"/>
  </si>
  <si>
    <t>E52</t>
    <phoneticPr fontId="6" type="noConversion"/>
  </si>
  <si>
    <t>資料期間核准及備查商品之內部控制機制</t>
    <phoneticPr fontId="6" type="noConversion"/>
  </si>
  <si>
    <t>資料期間對身心障礙者之承保及未承保案件及照會紀錄</t>
    <phoneticPr fontId="6" type="noConversion"/>
  </si>
  <si>
    <t>辦理行動身分識別身分認證程序業務相關控制作業處理程序，及資料期間定期檢討紀錄</t>
    <phoneticPr fontId="114" type="noConversion"/>
  </si>
  <si>
    <t>資料期間保險賠款與給付之總件數及理賠金額</t>
    <phoneticPr fontId="6" type="noConversion"/>
  </si>
  <si>
    <t>資料期間之理賠人員資料</t>
    <phoneticPr fontId="6" type="noConversion"/>
  </si>
  <si>
    <t>近2年度簽證精算人員精算意見書及精算備忘錄(含附表)、主管機關審核精算備忘錄之意見函</t>
    <phoneticPr fontId="6" type="noConversion"/>
  </si>
  <si>
    <t>辦理行動投保業務對儲存於伺服器資料庫之要保書、財務報告書、保險費繳款資料、電子簽名等要保資料之處理、傳遞、儲存等作業說明</t>
    <phoneticPr fontId="6" type="noConversion"/>
  </si>
  <si>
    <t>資料期間曾外撥電訪之名單</t>
    <phoneticPr fontId="6" type="noConversion"/>
  </si>
  <si>
    <t>定期向董事會提報保險商品銷售後對公司財務、業務及清償能力影響之整體評估報告相關資料及董事會議紀錄</t>
    <phoneticPr fontId="6" type="noConversion"/>
  </si>
  <si>
    <t>資料期間對業務員辦理身心障礙者金融友善相關之教育訓練資料</t>
    <phoneticPr fontId="6" type="noConversion"/>
  </si>
  <si>
    <t>各險每一危險單位及每一危險事故之累積限額及訂定依據</t>
    <phoneticPr fontId="6" type="noConversion"/>
  </si>
  <si>
    <t>資料期間再保政策倘有變化之相關簽報核定資料</t>
    <phoneticPr fontId="6" type="noConversion"/>
  </si>
  <si>
    <t>重大偶發案件申報清單及申報資料與案件相關資料</t>
    <phoneticPr fontId="6" type="noConversion"/>
  </si>
  <si>
    <t>檢舉制度規章之相關簽呈及其董事會議事錄</t>
    <phoneticPr fontId="6" type="noConversion"/>
  </si>
  <si>
    <t>負責受理及調查檢舉案件之單位，及人員姓名、職稱與其工作內容</t>
    <phoneticPr fontId="6" type="noConversion"/>
  </si>
  <si>
    <t>資料期間受理之檢舉案件中，是否有經調查後發現為重大偶發事件或違法案件？若有，是否有向相關機關通報或告發之紀錄？</t>
    <phoneticPr fontId="6" type="noConversion"/>
  </si>
  <si>
    <t>資料期間辦理檢舉制度之宣導及教育訓練之相關資料</t>
    <phoneticPr fontId="6" type="noConversion"/>
  </si>
  <si>
    <r>
      <t>風險管理委員會組織規程最近2年會議紀錄</t>
    </r>
    <r>
      <rPr>
        <sz val="12"/>
        <rFont val="Times New Roman"/>
        <family val="1"/>
      </rPr>
      <t/>
    </r>
    <phoneticPr fontId="6" type="noConversion"/>
  </si>
  <si>
    <t>到期日</t>
    <phoneticPr fontId="6" type="noConversion"/>
  </si>
  <si>
    <t>基準日合格核保人員清單與其授權文件</t>
    <phoneticPr fontId="6" type="noConversion"/>
  </si>
  <si>
    <t>基準日銷售險種及資料期間停售商品清單</t>
    <phoneticPr fontId="6" type="noConversion"/>
  </si>
  <si>
    <t>OOO保險股份有限公司資產負債表</t>
  </si>
  <si>
    <t>OOO保險股份有限公司綜合損益表</t>
  </si>
  <si>
    <t>本表金額單位為新臺幣千元。外幣交易請按季底結帳匯率折成新臺幣千元填報。</t>
    <phoneticPr fontId="6" type="noConversion"/>
  </si>
  <si>
    <r>
      <t>1.本金於</t>
    </r>
    <r>
      <rPr>
        <b/>
        <sz val="12"/>
        <color rgb="FF000000"/>
        <rFont val="微軟正黑體"/>
        <family val="2"/>
        <charset val="136"/>
      </rPr>
      <t>〇〇〇</t>
    </r>
    <r>
      <rPr>
        <b/>
        <sz val="12"/>
        <color rgb="FF000000"/>
        <rFont val="標楷體"/>
        <family val="4"/>
        <charset val="136"/>
      </rPr>
      <t>年</t>
    </r>
    <r>
      <rPr>
        <b/>
        <sz val="12"/>
        <color rgb="FF000000"/>
        <rFont val="微軟正黑體"/>
        <family val="2"/>
        <charset val="136"/>
      </rPr>
      <t>〇〇</t>
    </r>
    <r>
      <rPr>
        <b/>
        <sz val="12"/>
        <color rgb="FF000000"/>
        <rFont val="標楷體"/>
        <family val="4"/>
        <charset val="136"/>
      </rPr>
      <t>月</t>
    </r>
    <r>
      <rPr>
        <b/>
        <sz val="12"/>
        <color rgb="FF000000"/>
        <rFont val="微軟正黑體"/>
        <family val="2"/>
        <charset val="136"/>
      </rPr>
      <t>〇〇</t>
    </r>
    <r>
      <rPr>
        <b/>
        <sz val="12"/>
        <color rgb="FF000000"/>
        <rFont val="標楷體"/>
        <family val="4"/>
        <charset val="136"/>
      </rPr>
      <t>日到期（即逾期3個月以上）尚未償還之案件。</t>
    </r>
    <phoneticPr fontId="6" type="noConversion"/>
  </si>
  <si>
    <r>
      <t>1.本金於</t>
    </r>
    <r>
      <rPr>
        <b/>
        <sz val="10"/>
        <color rgb="FF000000"/>
        <rFont val="微軟正黑體"/>
        <family val="2"/>
        <charset val="136"/>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t>
    </r>
    <r>
      <rPr>
        <b/>
        <sz val="10"/>
        <color rgb="FF000000"/>
        <rFont val="Yu Gothic"/>
        <family val="4"/>
        <charset val="128"/>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日到期（即逾期2～3個月以內）尚未償還之案件。</t>
    </r>
    <phoneticPr fontId="6" type="noConversion"/>
  </si>
  <si>
    <t>依本會111年12月29日金管檢制字第1110600333號函辦理公平待客自評作業之辦理情形(含佐證文件)</t>
    <phoneticPr fontId="6" type="noConversion"/>
  </si>
  <si>
    <t>公司與合作對象（包括往來保經代與其他合作共享資料之金融機構）傳輸資料作業規範/流程</t>
    <phoneticPr fontId="6" type="noConversion"/>
  </si>
  <si>
    <t>T03</t>
    <phoneticPr fontId="6" type="noConversion"/>
  </si>
  <si>
    <t>T04</t>
    <phoneticPr fontId="6" type="noConversion"/>
  </si>
  <si>
    <r>
      <t>理賠人員資料</t>
    </r>
    <r>
      <rPr>
        <b/>
        <sz val="12"/>
        <rFont val="標楷體"/>
        <family val="4"/>
        <charset val="136"/>
      </rPr>
      <t>(資料區間-前次檢查基準日至本次檢查基準日）</t>
    </r>
    <phoneticPr fontId="6" type="noConversion"/>
  </si>
  <si>
    <t>（二）下列資料請詳實提供如貴單位現有報表內容與檢查所需資料相同，可由貴單位提供現有報表或電子檔，貴公司若無該項業務，請填註說明無。</t>
    <phoneticPr fontId="6" type="noConversion"/>
  </si>
  <si>
    <t>借閱</t>
  </si>
  <si>
    <t>借閱及電子檔</t>
  </si>
  <si>
    <t>涉及公平待客原則之會議紀錄彙整(包括董事會等)</t>
    <phoneticPr fontId="6" type="noConversion"/>
  </si>
  <si>
    <t>最近2年報送本會公平待客原則自評資料(含附件)及提報董事會資料</t>
    <phoneticPr fontId="6" type="noConversion"/>
  </si>
  <si>
    <t>資料期間辦理關於公平待客原則之內部稽核報告(含業務單位)</t>
    <phoneticPr fontId="6" type="noConversion"/>
  </si>
  <si>
    <r>
      <t>資料期間保險商品評議/管理小組會議紀錄(含附件)</t>
    </r>
    <r>
      <rPr>
        <strike/>
        <sz val="12"/>
        <color rgb="FFFF0000"/>
        <rFont val="標楷體"/>
        <family val="4"/>
        <charset val="136"/>
      </rPr>
      <t/>
    </r>
    <phoneticPr fontId="6" type="noConversion"/>
  </si>
  <si>
    <t>資料期間銷售前10大非投資型保險商品送審文件</t>
    <phoneticPr fontId="6" type="noConversion"/>
  </si>
  <si>
    <t>個人傷害險危險發生率及費率依據本會110.1.5金管保財字第10904951391號令辦理情形</t>
    <phoneticPr fontId="6" type="noConversion"/>
  </si>
  <si>
    <t>保險商品近2年簽署人員(含法務、核保、理賠…)名冊</t>
    <phoneticPr fontId="6" type="noConversion"/>
  </si>
  <si>
    <t>資料期間申訴案件之明細清單(包括但不限於金融消費者評議中心、保險局、保險事業發展中心、消保官、電話申訴…等案件)</t>
    <phoneticPr fontId="6" type="noConversion"/>
  </si>
  <si>
    <t>與大陸地區保險業為再保險業務往來之主管機關核准函及近2年度業務往來情形彙報主管機關函</t>
    <phoneticPr fontId="6" type="noConversion"/>
  </si>
  <si>
    <t>最近2年應收付再保往來明細</t>
    <phoneticPr fontId="6" type="noConversion"/>
  </si>
  <si>
    <t>投資型保險核保作業與程序及相關作業規範</t>
    <phoneticPr fontId="6" type="noConversion"/>
  </si>
  <si>
    <t>法令遵循單位對相關法令遵循缺失或弊端之處理程序及對權責單位提供受本會裁處案件處理結果之覆核程序及相關文件(含對重大缺失檢討及研擬改善措施之機制)</t>
    <phoneticPr fontId="6" type="noConversion"/>
  </si>
  <si>
    <t>(四)檢舉制度</t>
    <phoneticPr fontId="6" type="noConversion"/>
  </si>
  <si>
    <r>
      <t>資料期間：</t>
    </r>
    <r>
      <rPr>
        <sz val="12"/>
        <color theme="1"/>
        <rFont val="標楷體"/>
        <family val="4"/>
        <charset val="136"/>
      </rPr>
      <t>上次檢查基準日至本次檢查基準日</t>
    </r>
    <phoneticPr fontId="6" type="noConversion"/>
  </si>
  <si>
    <r>
      <t>依附表格式填列</t>
    </r>
    <r>
      <rPr>
        <b/>
        <sz val="12"/>
        <color theme="1"/>
        <rFont val="標楷體"/>
        <family val="4"/>
        <charset val="136"/>
      </rPr>
      <t xml:space="preserve">
</t>
    </r>
    <r>
      <rPr>
        <sz val="12"/>
        <rFont val="標楷體"/>
        <family val="4"/>
        <charset val="136"/>
      </rPr>
      <t/>
    </r>
    <phoneticPr fontId="6" type="noConversion"/>
  </si>
  <si>
    <r>
      <t>各項風險管理辦法(含有價證券停損機制、</t>
    </r>
    <r>
      <rPr>
        <sz val="10.8"/>
        <color theme="1"/>
        <rFont val="標楷體"/>
        <family val="4"/>
        <charset val="136"/>
      </rPr>
      <t>保險詐欺</t>
    </r>
    <r>
      <rPr>
        <sz val="12"/>
        <color theme="1"/>
        <rFont val="標楷體"/>
        <family val="4"/>
        <charset val="136"/>
      </rPr>
      <t>)及異動修訂過程</t>
    </r>
    <phoneticPr fontId="6" type="noConversion"/>
  </si>
  <si>
    <r>
      <t>惠請貴公司相關部門就下列有關「申訴作業」事項，說明貴公司之辦理情形，並</t>
    </r>
    <r>
      <rPr>
        <b/>
        <u/>
        <sz val="16"/>
        <rFont val="標楷體"/>
        <family val="4"/>
        <charset val="136"/>
      </rPr>
      <t>檢附相關佐證資料</t>
    </r>
    <r>
      <rPr>
        <sz val="16"/>
        <rFont val="標楷體"/>
        <family val="4"/>
        <charset val="136"/>
      </rPr>
      <t>：</t>
    </r>
    <phoneticPr fontId="6" type="noConversion"/>
  </si>
  <si>
    <r>
      <t>內控作業處理程序(保險業內部控制及稽核制度實施辦法第5條、</t>
    </r>
    <r>
      <rPr>
        <sz val="10.8"/>
        <color theme="1"/>
        <rFont val="標楷體"/>
        <family val="4"/>
        <charset val="136"/>
      </rPr>
      <t>第32-2條</t>
    </r>
    <r>
      <rPr>
        <sz val="12"/>
        <color theme="1"/>
        <rFont val="標楷體"/>
        <family val="4"/>
        <charset val="136"/>
      </rPr>
      <t>)</t>
    </r>
    <phoneticPr fontId="6" type="noConversion"/>
  </si>
  <si>
    <t xml:space="preserve">第四點
保險業、保險經紀人公司及保險代理人公司應要求保險業務員應秉持誠信原則招攬及服務，不得代要保人或被保險人保管保險單及印鑑、網路投保或網路保險服務之帳號及密碼、已簽章空白保險契約文件，及不得未經保戶同意或授權辦理相關交易或業務或有不當招攬等行為。
</t>
    <phoneticPr fontId="6" type="noConversion"/>
  </si>
  <si>
    <t>第六點
保險業、保險經紀人公司及保險代理人公司為防範保險業務員持有或使用保戶網路投保或網路保險服務之帳號及密碼，應建立控管機制至少包括下列事項：（一）保戶網路投保或網路保險服務之帳號及密碼應由保戶自行設定，不得由保險業務員為保戶辦理更換密碼之設定，並應建立控管機制。（二）透過定期產出異常檢核報表，檢核保險業務員與保戶是否有共用同一電子郵件信箱或同一手機號碼，及是否有同一保險業務員招攬之保件共用同一IP位址進行交易之情事。（三）定期向保戶發送保單狀態資料，提供保戶確認保單狀態及明細。（四）建置網路投保及服務作業確認之控管機制。</t>
    <phoneticPr fontId="6" type="noConversion"/>
  </si>
  <si>
    <t xml:space="preserve">第五點
第一項  保險業、保險經紀人公司及保險代理人公司應建置事前宣導、事中控管及事後查核之控管機制，避免保險業務員擅自為保戶辦理投保、簽收保單、保險契約轉換、保全、復效、理賠、解約、投資標的變更及未經授權而代收保險費（包括匯款至保險業務員個人帳戶）等作業。
第二項  保險業針對最近一期保險費到期後三個月未交付且符合下列各款態樣之一之自行繳費保件（不包括彈性繳費保件，及主約繳費期間已滿，僅附約仍持續繳費之保件），應逐案向保戶瞭解有無繳交保險費之事實，對有異常情事者應進行查核，並保留相關紀錄及工作底稿備供查核：（一）原服務保險業務員離職。（二）原透過信用卡或金融機構轉帳自動扣款繳交保險費者，中途申請變更為自行繳費。（三）繳費期間內申請變更保戶聯絡資訊者。
</t>
    <phoneticPr fontId="6" type="noConversion"/>
  </si>
  <si>
    <r>
      <t>註:請依</t>
    </r>
    <r>
      <rPr>
        <sz val="12"/>
        <rFont val="新細明體"/>
        <family val="1"/>
        <charset val="136"/>
      </rPr>
      <t>「</t>
    </r>
    <r>
      <rPr>
        <sz val="12"/>
        <rFont val="細明體"/>
        <family val="3"/>
        <charset val="136"/>
      </rPr>
      <t>人身保險業外匯價格變動準備金應注意事項</t>
    </r>
    <r>
      <rPr>
        <sz val="12"/>
        <rFont val="新細明體"/>
        <family val="1"/>
        <charset val="136"/>
      </rPr>
      <t>」</t>
    </r>
    <r>
      <rPr>
        <sz val="12"/>
        <rFont val="細明體"/>
        <family val="3"/>
        <charset val="136"/>
      </rPr>
      <t>規定填列</t>
    </r>
    <phoneticPr fontId="6" type="noConversion"/>
  </si>
  <si>
    <t>註:</t>
    <phoneticPr fontId="147" type="noConversion"/>
  </si>
  <si>
    <t>1.本表係依據公司申報安定基金資金運用分析表(依投資項目)(月報)、國外投資部位分析表(依投資項目)(月報)填報。</t>
    <phoneticPr fontId="147" type="noConversion"/>
  </si>
  <si>
    <t>2.「屬投資目的之外匯存款」+「非屬投資目的之外匯存款」。</t>
    <phoneticPr fontId="147" type="noConversion"/>
  </si>
  <si>
    <r>
      <rPr>
        <b/>
        <sz val="14"/>
        <rFont val="標楷體"/>
        <family val="4"/>
        <charset val="136"/>
      </rPr>
      <t>一、銀行存款合計</t>
    </r>
    <phoneticPr fontId="147" type="noConversion"/>
  </si>
  <si>
    <r>
      <t>1.</t>
    </r>
    <r>
      <rPr>
        <sz val="14"/>
        <rFont val="標楷體"/>
        <family val="4"/>
        <charset val="136"/>
      </rPr>
      <t>公債及國庫券</t>
    </r>
    <phoneticPr fontId="114" type="noConversion"/>
  </si>
  <si>
    <r>
      <t>2.</t>
    </r>
    <r>
      <rPr>
        <sz val="14"/>
        <rFont val="標楷體"/>
        <family val="4"/>
        <charset val="136"/>
      </rPr>
      <t>無到期日非累積次順位金融債券</t>
    </r>
    <phoneticPr fontId="114" type="noConversion"/>
  </si>
  <si>
    <r>
      <t>3.</t>
    </r>
    <r>
      <rPr>
        <sz val="14"/>
        <rFont val="標楷體"/>
        <family val="4"/>
        <charset val="136"/>
      </rPr>
      <t>無到期日累積次順位金融債券、可轉換次順位金融債券、長期次順位金融債券</t>
    </r>
    <phoneticPr fontId="114" type="noConversion"/>
  </si>
  <si>
    <r>
      <t>4.</t>
    </r>
    <r>
      <rPr>
        <sz val="14"/>
        <rFont val="標楷體"/>
        <family val="4"/>
        <charset val="136"/>
      </rPr>
      <t>其他金融債券</t>
    </r>
    <phoneticPr fontId="114" type="noConversion"/>
  </si>
  <si>
    <r>
      <t>5.</t>
    </r>
    <r>
      <rPr>
        <sz val="14"/>
        <rFont val="標楷體"/>
        <family val="4"/>
        <charset val="136"/>
      </rPr>
      <t>可轉讓定存單</t>
    </r>
    <r>
      <rPr>
        <sz val="14"/>
        <color rgb="FFFF0000"/>
        <rFont val="標楷體"/>
        <family val="4"/>
        <charset val="136"/>
      </rPr>
      <t>、</t>
    </r>
    <r>
      <rPr>
        <sz val="14"/>
        <rFont val="標楷體"/>
        <family val="4"/>
        <charset val="136"/>
      </rPr>
      <t>銀行承兌匯票</t>
    </r>
    <r>
      <rPr>
        <sz val="14"/>
        <color rgb="FFFF0000"/>
        <rFont val="標楷體"/>
        <family val="4"/>
        <charset val="136"/>
      </rPr>
      <t>、</t>
    </r>
    <r>
      <rPr>
        <sz val="14"/>
        <rFont val="標楷體"/>
        <family val="4"/>
        <charset val="136"/>
      </rPr>
      <t>銀行保證商業本票</t>
    </r>
    <phoneticPr fontId="114" type="noConversion"/>
  </si>
  <si>
    <r>
      <t>6.</t>
    </r>
    <r>
      <rPr>
        <sz val="14"/>
        <rFont val="標楷體"/>
        <family val="4"/>
        <charset val="136"/>
      </rPr>
      <t>公司股票</t>
    </r>
    <phoneticPr fontId="114" type="noConversion"/>
  </si>
  <si>
    <r>
      <t>7.</t>
    </r>
    <r>
      <rPr>
        <sz val="14"/>
        <rFont val="標楷體"/>
        <family val="4"/>
        <charset val="136"/>
      </rPr>
      <t>公司債</t>
    </r>
    <phoneticPr fontId="114" type="noConversion"/>
  </si>
  <si>
    <r>
      <t>8.</t>
    </r>
    <r>
      <rPr>
        <sz val="14"/>
        <rFont val="標楷體"/>
        <family val="4"/>
        <charset val="136"/>
      </rPr>
      <t>基金及受益憑證</t>
    </r>
    <phoneticPr fontId="114" type="noConversion"/>
  </si>
  <si>
    <r>
      <t>9.</t>
    </r>
    <r>
      <rPr>
        <sz val="14"/>
        <rFont val="標楷體"/>
        <family val="4"/>
        <charset val="136"/>
      </rPr>
      <t>證券化商品</t>
    </r>
    <phoneticPr fontId="114" type="noConversion"/>
  </si>
  <si>
    <r>
      <t>10.</t>
    </r>
    <r>
      <rPr>
        <sz val="14"/>
        <rFont val="標楷體"/>
        <family val="4"/>
        <charset val="136"/>
      </rPr>
      <t>其他經主管機關核准之有價證券</t>
    </r>
    <phoneticPr fontId="114" type="noConversion"/>
  </si>
  <si>
    <r>
      <t>12.</t>
    </r>
    <r>
      <rPr>
        <sz val="14"/>
        <rFont val="標楷體"/>
        <family val="4"/>
        <charset val="136"/>
      </rPr>
      <t>結構型商品</t>
    </r>
    <phoneticPr fontId="114" type="noConversion"/>
  </si>
  <si>
    <r>
      <t>(</t>
    </r>
    <r>
      <rPr>
        <sz val="14"/>
        <rFont val="標楷體"/>
        <family val="4"/>
        <charset val="136"/>
      </rPr>
      <t>一</t>
    </r>
    <r>
      <rPr>
        <sz val="14"/>
        <rFont val="Times New Roman"/>
        <family val="1"/>
      </rPr>
      <t>)</t>
    </r>
    <r>
      <rPr>
        <sz val="14"/>
        <rFont val="標楷體"/>
        <family val="4"/>
        <charset val="136"/>
      </rPr>
      <t>外匯存款</t>
    </r>
    <phoneticPr fontId="147" type="noConversion"/>
  </si>
  <si>
    <r>
      <t>1.</t>
    </r>
    <r>
      <rPr>
        <sz val="14"/>
        <rFont val="標楷體"/>
        <family val="4"/>
        <charset val="136"/>
      </rPr>
      <t>外匯存款</t>
    </r>
    <r>
      <rPr>
        <sz val="14"/>
        <rFont val="Times New Roman"/>
        <family val="1"/>
      </rPr>
      <t>(</t>
    </r>
    <r>
      <rPr>
        <sz val="14"/>
        <rFont val="標楷體"/>
        <family val="4"/>
        <charset val="136"/>
      </rPr>
      <t>註</t>
    </r>
    <r>
      <rPr>
        <sz val="14"/>
        <rFont val="Times New Roman"/>
        <family val="1"/>
      </rPr>
      <t>2)</t>
    </r>
    <phoneticPr fontId="114" type="noConversion"/>
  </si>
  <si>
    <r>
      <t>2.</t>
    </r>
    <r>
      <rPr>
        <sz val="14"/>
        <color theme="1"/>
        <rFont val="標楷體"/>
        <family val="4"/>
        <charset val="136"/>
      </rPr>
      <t>衍生性商品存入保證金</t>
    </r>
    <phoneticPr fontId="147" type="noConversion"/>
  </si>
  <si>
    <r>
      <t>(</t>
    </r>
    <r>
      <rPr>
        <sz val="14"/>
        <color theme="1"/>
        <rFont val="標楷體"/>
        <family val="4"/>
        <charset val="136"/>
      </rPr>
      <t>二</t>
    </r>
    <r>
      <rPr>
        <sz val="14"/>
        <color theme="1"/>
        <rFont val="Times New Roman"/>
        <family val="1"/>
      </rPr>
      <t>)</t>
    </r>
    <r>
      <rPr>
        <sz val="14"/>
        <color theme="1"/>
        <rFont val="標楷體"/>
        <family val="4"/>
        <charset val="136"/>
      </rPr>
      <t>有價證券</t>
    </r>
    <phoneticPr fontId="147" type="noConversion"/>
  </si>
  <si>
    <r>
      <t>1.</t>
    </r>
    <r>
      <rPr>
        <sz val="14"/>
        <rFont val="標楷體"/>
        <family val="4"/>
        <charset val="136"/>
      </rPr>
      <t>公債、國庫券及其該政府所屬機構發行之債券</t>
    </r>
  </si>
  <si>
    <r>
      <t>2.</t>
    </r>
    <r>
      <rPr>
        <sz val="14"/>
        <rFont val="標楷體"/>
        <family val="4"/>
        <charset val="136"/>
      </rPr>
      <t>外國地方政府發行或保證之債券及該政府所屬機構發行或保證之債券</t>
    </r>
  </si>
  <si>
    <r>
      <t>3.</t>
    </r>
    <r>
      <rPr>
        <sz val="14"/>
        <rFont val="標楷體"/>
        <family val="4"/>
        <charset val="136"/>
      </rPr>
      <t>金融債券</t>
    </r>
  </si>
  <si>
    <r>
      <t>4.</t>
    </r>
    <r>
      <rPr>
        <sz val="14"/>
        <rFont val="標楷體"/>
        <family val="4"/>
        <charset val="136"/>
      </rPr>
      <t>可轉讓定存單</t>
    </r>
  </si>
  <si>
    <r>
      <t>5.</t>
    </r>
    <r>
      <rPr>
        <sz val="14"/>
        <rFont val="標楷體"/>
        <family val="4"/>
        <charset val="136"/>
      </rPr>
      <t>浮動利率中期債券</t>
    </r>
  </si>
  <si>
    <r>
      <t>6.</t>
    </r>
    <r>
      <rPr>
        <sz val="14"/>
        <rFont val="標楷體"/>
        <family val="4"/>
        <charset val="136"/>
      </rPr>
      <t>商業本票</t>
    </r>
  </si>
  <si>
    <r>
      <t>7.</t>
    </r>
    <r>
      <rPr>
        <sz val="14"/>
        <rFont val="標楷體"/>
        <family val="4"/>
        <charset val="136"/>
      </rPr>
      <t>國際性組織所發行之債券</t>
    </r>
  </si>
  <si>
    <r>
      <t>8.</t>
    </r>
    <r>
      <rPr>
        <sz val="14"/>
        <rFont val="標楷體"/>
        <family val="4"/>
        <charset val="136"/>
      </rPr>
      <t>公司債</t>
    </r>
  </si>
  <si>
    <r>
      <t>9.</t>
    </r>
    <r>
      <rPr>
        <sz val="14"/>
        <rFont val="標楷體"/>
        <family val="4"/>
        <charset val="136"/>
      </rPr>
      <t>資產證券化商品</t>
    </r>
  </si>
  <si>
    <r>
      <t>10.</t>
    </r>
    <r>
      <rPr>
        <sz val="14"/>
        <rFont val="標楷體"/>
        <family val="4"/>
        <charset val="136"/>
      </rPr>
      <t>證券投資基金、指數型基金、指數股票型基金及不動產投資信託基金</t>
    </r>
  </si>
  <si>
    <r>
      <t>11.</t>
    </r>
    <r>
      <rPr>
        <sz val="14"/>
        <rFont val="標楷體"/>
        <family val="4"/>
        <charset val="136"/>
      </rPr>
      <t>私募基金、對沖基金</t>
    </r>
    <phoneticPr fontId="147" type="noConversion"/>
  </si>
  <si>
    <r>
      <t>12.</t>
    </r>
    <r>
      <rPr>
        <sz val="14"/>
        <rFont val="標楷體"/>
        <family val="4"/>
        <charset val="136"/>
      </rPr>
      <t>基礎建設基金、商品基金</t>
    </r>
    <phoneticPr fontId="147" type="noConversion"/>
  </si>
  <si>
    <r>
      <t>13.</t>
    </r>
    <r>
      <rPr>
        <sz val="14"/>
        <rFont val="標楷體"/>
        <family val="4"/>
        <charset val="136"/>
      </rPr>
      <t>存託憑證、可轉換公司債及附認股權公司債</t>
    </r>
  </si>
  <si>
    <r>
      <t>14.</t>
    </r>
    <r>
      <rPr>
        <sz val="14"/>
        <rFont val="標楷體"/>
        <family val="4"/>
        <charset val="136"/>
      </rPr>
      <t>股票</t>
    </r>
  </si>
  <si>
    <r>
      <t>15.</t>
    </r>
    <r>
      <rPr>
        <sz val="14"/>
        <rFont val="標楷體"/>
        <family val="4"/>
        <charset val="136"/>
      </rPr>
      <t>國內證券市場上市或上櫃買賣之外幣計價股權或債券憑證</t>
    </r>
    <r>
      <rPr>
        <sz val="14"/>
        <rFont val="Times New Roman"/>
        <family val="1"/>
      </rPr>
      <t>(A)</t>
    </r>
    <phoneticPr fontId="114" type="noConversion"/>
  </si>
  <si>
    <r>
      <t>16.</t>
    </r>
    <r>
      <rPr>
        <sz val="14"/>
        <rFont val="標楷體"/>
        <family val="4"/>
        <charset val="136"/>
      </rPr>
      <t>外國上市企業發行未於外國證券集中交易市場或店頭市場交易之私募公司債</t>
    </r>
    <phoneticPr fontId="114" type="noConversion"/>
  </si>
  <si>
    <r>
      <t>17.</t>
    </r>
    <r>
      <rPr>
        <sz val="14"/>
        <rFont val="標楷體"/>
        <family val="4"/>
        <charset val="136"/>
      </rPr>
      <t>其他經核准之有價證券</t>
    </r>
    <phoneticPr fontId="114" type="noConversion"/>
  </si>
  <si>
    <r>
      <rPr>
        <b/>
        <sz val="12"/>
        <rFont val="標楷體"/>
        <family val="4"/>
        <charset val="136"/>
      </rPr>
      <t>三、國外投資合計</t>
    </r>
    <phoneticPr fontId="114" type="noConversion"/>
  </si>
  <si>
    <r>
      <t>(</t>
    </r>
    <r>
      <rPr>
        <sz val="14"/>
        <rFont val="標楷體"/>
        <family val="4"/>
        <charset val="136"/>
      </rPr>
      <t>三</t>
    </r>
    <r>
      <rPr>
        <sz val="14"/>
        <rFont val="Times New Roman"/>
        <family val="1"/>
      </rPr>
      <t>)</t>
    </r>
    <r>
      <rPr>
        <sz val="14"/>
        <rFont val="標楷體"/>
        <family val="4"/>
        <charset val="136"/>
      </rPr>
      <t>其他</t>
    </r>
    <phoneticPr fontId="147" type="noConversion"/>
  </si>
  <si>
    <r>
      <t>1.</t>
    </r>
    <r>
      <rPr>
        <sz val="14"/>
        <rFont val="標楷體"/>
        <family val="4"/>
        <charset val="136"/>
      </rPr>
      <t>保單放款</t>
    </r>
  </si>
  <si>
    <r>
      <t>2.</t>
    </r>
    <r>
      <rPr>
        <sz val="14"/>
        <rFont val="標楷體"/>
        <family val="4"/>
        <charset val="136"/>
      </rPr>
      <t>外幣聯合貸款</t>
    </r>
  </si>
  <si>
    <r>
      <t>3.</t>
    </r>
    <r>
      <rPr>
        <sz val="14"/>
        <rFont val="標楷體"/>
        <family val="4"/>
        <charset val="136"/>
      </rPr>
      <t>衍生性金融商品資產</t>
    </r>
  </si>
  <si>
    <r>
      <t>4.</t>
    </r>
    <r>
      <rPr>
        <sz val="14"/>
        <rFont val="標楷體"/>
        <family val="4"/>
        <charset val="136"/>
      </rPr>
      <t>衍生性金融商品負債</t>
    </r>
  </si>
  <si>
    <r>
      <t>5.</t>
    </r>
    <r>
      <rPr>
        <sz val="14"/>
        <rFont val="標楷體"/>
        <family val="4"/>
        <charset val="136"/>
      </rPr>
      <t>不動產</t>
    </r>
  </si>
  <si>
    <r>
      <t>6.</t>
    </r>
    <r>
      <rPr>
        <sz val="14"/>
        <rFont val="標楷體"/>
        <family val="4"/>
        <charset val="136"/>
      </rPr>
      <t>保險相關事業</t>
    </r>
  </si>
  <si>
    <r>
      <t>7.</t>
    </r>
    <r>
      <rPr>
        <sz val="14"/>
        <rFont val="標楷體"/>
        <family val="4"/>
        <charset val="136"/>
      </rPr>
      <t>配合政府政策重大投資</t>
    </r>
  </si>
  <si>
    <r>
      <t>8.</t>
    </r>
    <r>
      <rPr>
        <sz val="14"/>
        <rFont val="標楷體"/>
        <family val="4"/>
        <charset val="136"/>
      </rPr>
      <t>其他經核准之資金運用項目</t>
    </r>
    <phoneticPr fontId="147" type="noConversion"/>
  </si>
  <si>
    <r>
      <t>9.</t>
    </r>
    <r>
      <rPr>
        <sz val="14"/>
        <rFont val="標楷體"/>
        <family val="4"/>
        <charset val="136"/>
      </rPr>
      <t>其他應收款應付款、應收利息及應收股利</t>
    </r>
    <phoneticPr fontId="114" type="noConversion"/>
  </si>
  <si>
    <r>
      <t>10.</t>
    </r>
    <r>
      <rPr>
        <sz val="14"/>
        <rFont val="標楷體"/>
        <family val="4"/>
        <charset val="136"/>
      </rPr>
      <t>結構型商品</t>
    </r>
  </si>
  <si>
    <r>
      <t>11.</t>
    </r>
    <r>
      <rPr>
        <sz val="14"/>
        <rFont val="標楷體"/>
        <family val="4"/>
        <charset val="136"/>
      </rPr>
      <t>其他</t>
    </r>
    <phoneticPr fontId="114" type="noConversion"/>
  </si>
  <si>
    <r>
      <t>1.</t>
    </r>
    <r>
      <rPr>
        <sz val="12"/>
        <rFont val="標楷體"/>
        <family val="4"/>
        <charset val="136"/>
      </rPr>
      <t>自用不動產</t>
    </r>
    <phoneticPr fontId="114" type="noConversion"/>
  </si>
  <si>
    <r>
      <rPr>
        <b/>
        <sz val="12"/>
        <rFont val="標楷體"/>
        <family val="4"/>
        <charset val="136"/>
      </rPr>
      <t>六、專案運用及公共投資</t>
    </r>
    <phoneticPr fontId="114" type="noConversion"/>
  </si>
  <si>
    <r>
      <rPr>
        <b/>
        <sz val="12"/>
        <rFont val="標楷體"/>
        <family val="4"/>
        <charset val="136"/>
      </rPr>
      <t>七、投資保險相關事業</t>
    </r>
    <phoneticPr fontId="114" type="noConversion"/>
  </si>
  <si>
    <r>
      <rPr>
        <b/>
        <sz val="12"/>
        <rFont val="標楷體"/>
        <family val="4"/>
        <charset val="136"/>
      </rPr>
      <t>九、其他經主管機關核准之資金運用</t>
    </r>
    <phoneticPr fontId="114" type="noConversion"/>
  </si>
  <si>
    <r>
      <rPr>
        <b/>
        <sz val="12"/>
        <rFont val="標楷體"/>
        <family val="4"/>
        <charset val="136"/>
      </rPr>
      <t>十、存出保證金</t>
    </r>
    <phoneticPr fontId="114" type="noConversion"/>
  </si>
  <si>
    <r>
      <t>1.</t>
    </r>
    <r>
      <rPr>
        <sz val="14"/>
        <rFont val="標楷體"/>
        <family val="4"/>
        <charset val="136"/>
      </rPr>
      <t>自用不動產</t>
    </r>
    <phoneticPr fontId="114" type="noConversion"/>
  </si>
  <si>
    <r>
      <t>2.</t>
    </r>
    <r>
      <rPr>
        <sz val="14"/>
        <rFont val="標楷體"/>
        <family val="4"/>
        <charset val="136"/>
      </rPr>
      <t>投資用特定項目不動產</t>
    </r>
    <phoneticPr fontId="114" type="noConversion"/>
  </si>
  <si>
    <r>
      <t>3.</t>
    </r>
    <r>
      <rPr>
        <sz val="14"/>
        <rFont val="標楷體"/>
        <family val="4"/>
        <charset val="136"/>
      </rPr>
      <t>投資用預付房地款</t>
    </r>
    <phoneticPr fontId="114" type="noConversion"/>
  </si>
  <si>
    <r>
      <t>4.</t>
    </r>
    <r>
      <rPr>
        <sz val="14"/>
        <rFont val="標楷體"/>
        <family val="4"/>
        <charset val="136"/>
      </rPr>
      <t>投資用在建工程</t>
    </r>
    <phoneticPr fontId="114" type="noConversion"/>
  </si>
  <si>
    <r>
      <t>5.</t>
    </r>
    <r>
      <rPr>
        <sz val="14"/>
        <rFont val="標楷體"/>
        <family val="4"/>
        <charset val="136"/>
      </rPr>
      <t>投資用不動產信託受益權證</t>
    </r>
    <phoneticPr fontId="114" type="noConversion"/>
  </si>
  <si>
    <r>
      <t>1.</t>
    </r>
    <r>
      <rPr>
        <sz val="14"/>
        <rFont val="標楷體"/>
        <family val="4"/>
        <charset val="136"/>
      </rPr>
      <t>銀行保證放款</t>
    </r>
    <phoneticPr fontId="114" type="noConversion"/>
  </si>
  <si>
    <r>
      <t>2.</t>
    </r>
    <r>
      <rPr>
        <sz val="14"/>
        <rFont val="標楷體"/>
        <family val="4"/>
        <charset val="136"/>
      </rPr>
      <t>動產擔保放款</t>
    </r>
    <phoneticPr fontId="114" type="noConversion"/>
  </si>
  <si>
    <r>
      <t>3.</t>
    </r>
    <r>
      <rPr>
        <sz val="14"/>
        <rFont val="標楷體"/>
        <family val="4"/>
        <charset val="136"/>
      </rPr>
      <t>不動產抵押放款</t>
    </r>
    <phoneticPr fontId="114" type="noConversion"/>
  </si>
  <si>
    <r>
      <t>4.</t>
    </r>
    <r>
      <rPr>
        <sz val="14"/>
        <rFont val="標楷體"/>
        <family val="4"/>
        <charset val="136"/>
      </rPr>
      <t>有價證券質押放款</t>
    </r>
    <phoneticPr fontId="114" type="noConversion"/>
  </si>
  <si>
    <r>
      <t>5.</t>
    </r>
    <r>
      <rPr>
        <sz val="14"/>
        <rFont val="標楷體"/>
        <family val="4"/>
        <charset val="136"/>
      </rPr>
      <t>壽險保單放款</t>
    </r>
    <phoneticPr fontId="114" type="noConversion"/>
  </si>
  <si>
    <r>
      <t>6.</t>
    </r>
    <r>
      <rPr>
        <sz val="14"/>
        <rFont val="標楷體"/>
        <family val="4"/>
        <charset val="136"/>
      </rPr>
      <t>專案放款</t>
    </r>
    <phoneticPr fontId="114" type="noConversion"/>
  </si>
  <si>
    <r>
      <t>7.</t>
    </r>
    <r>
      <rPr>
        <sz val="14"/>
        <rFont val="標楷體"/>
        <family val="4"/>
        <charset val="136"/>
      </rPr>
      <t>催收款</t>
    </r>
    <phoneticPr fontId="114" type="noConversion"/>
  </si>
  <si>
    <r>
      <rPr>
        <b/>
        <sz val="14"/>
        <rFont val="標楷體"/>
        <family val="4"/>
        <charset val="136"/>
      </rPr>
      <t>六、專案運用及公共投資</t>
    </r>
    <phoneticPr fontId="114" type="noConversion"/>
  </si>
  <si>
    <r>
      <rPr>
        <b/>
        <sz val="14"/>
        <rFont val="標楷體"/>
        <family val="4"/>
        <charset val="136"/>
      </rPr>
      <t>七、投資保險相關事業</t>
    </r>
    <phoneticPr fontId="114" type="noConversion"/>
  </si>
  <si>
    <r>
      <rPr>
        <b/>
        <sz val="14"/>
        <rFont val="標楷體"/>
        <family val="4"/>
        <charset val="136"/>
      </rPr>
      <t>八、從事衍生性商品交易</t>
    </r>
    <phoneticPr fontId="114" type="noConversion"/>
  </si>
  <si>
    <r>
      <rPr>
        <b/>
        <sz val="14"/>
        <rFont val="標楷體"/>
        <family val="4"/>
        <charset val="136"/>
      </rPr>
      <t>九、其他經主管機關核准之資金運用</t>
    </r>
    <phoneticPr fontId="114" type="noConversion"/>
  </si>
  <si>
    <r>
      <rPr>
        <b/>
        <sz val="14"/>
        <rFont val="標楷體"/>
        <family val="4"/>
        <charset val="136"/>
      </rPr>
      <t>十、存出保證金</t>
    </r>
    <phoneticPr fontId="114" type="noConversion"/>
  </si>
  <si>
    <r>
      <rPr>
        <b/>
        <sz val="14"/>
        <rFont val="標楷體"/>
        <family val="4"/>
        <charset val="136"/>
      </rPr>
      <t>二、有價證券</t>
    </r>
    <r>
      <rPr>
        <b/>
        <sz val="14"/>
        <rFont val="Times New Roman"/>
        <family val="4"/>
      </rPr>
      <t>(</t>
    </r>
    <r>
      <rPr>
        <b/>
        <sz val="14"/>
        <rFont val="標楷體"/>
        <family val="4"/>
        <charset val="136"/>
      </rPr>
      <t>上述</t>
    </r>
    <r>
      <rPr>
        <b/>
        <sz val="14"/>
        <rFont val="Times New Roman"/>
        <family val="4"/>
      </rPr>
      <t>1~12)</t>
    </r>
    <r>
      <rPr>
        <b/>
        <sz val="14"/>
        <rFont val="標楷體"/>
        <family val="4"/>
        <charset val="136"/>
      </rPr>
      <t>合計</t>
    </r>
    <phoneticPr fontId="114" type="noConversion"/>
  </si>
  <si>
    <r>
      <rPr>
        <b/>
        <sz val="14"/>
        <rFont val="標楷體"/>
        <family val="4"/>
        <charset val="136"/>
      </rPr>
      <t>四、不動產</t>
    </r>
    <r>
      <rPr>
        <b/>
        <sz val="14"/>
        <rFont val="Times New Roman"/>
        <family val="4"/>
      </rPr>
      <t>(</t>
    </r>
    <r>
      <rPr>
        <b/>
        <sz val="14"/>
        <rFont val="標楷體"/>
        <family val="4"/>
        <charset val="136"/>
      </rPr>
      <t>上述</t>
    </r>
    <r>
      <rPr>
        <b/>
        <sz val="14"/>
        <rFont val="Times New Roman"/>
        <family val="4"/>
      </rPr>
      <t>1~5)</t>
    </r>
    <r>
      <rPr>
        <b/>
        <sz val="14"/>
        <rFont val="標楷體"/>
        <family val="4"/>
        <charset val="136"/>
      </rPr>
      <t>合計</t>
    </r>
    <phoneticPr fontId="147" type="noConversion"/>
  </si>
  <si>
    <r>
      <rPr>
        <b/>
        <sz val="14"/>
        <rFont val="標楷體"/>
        <family val="4"/>
        <charset val="136"/>
      </rPr>
      <t>資金運用</t>
    </r>
    <r>
      <rPr>
        <b/>
        <sz val="14"/>
        <rFont val="Times New Roman"/>
        <family val="4"/>
      </rPr>
      <t>(</t>
    </r>
    <r>
      <rPr>
        <b/>
        <sz val="14"/>
        <rFont val="標楷體"/>
        <family val="4"/>
        <charset val="136"/>
      </rPr>
      <t>上述一~十</t>
    </r>
    <r>
      <rPr>
        <b/>
        <sz val="14"/>
        <rFont val="Times New Roman"/>
        <family val="4"/>
      </rPr>
      <t>)</t>
    </r>
    <r>
      <rPr>
        <b/>
        <sz val="14"/>
        <rFont val="標楷體"/>
        <family val="4"/>
        <charset val="136"/>
      </rPr>
      <t>總計</t>
    </r>
    <phoneticPr fontId="114" type="noConversion"/>
  </si>
  <si>
    <t>三、國外投資(上述(一)~(三))合計</t>
    <phoneticPr fontId="114" type="noConversion"/>
  </si>
  <si>
    <r>
      <rPr>
        <sz val="14"/>
        <rFont val="標楷體"/>
        <family val="4"/>
        <charset val="136"/>
      </rPr>
      <t>註：債券抵繳之存出保證金</t>
    </r>
    <phoneticPr fontId="147" type="noConversion"/>
  </si>
  <si>
    <t>資金運用表</t>
    <phoneticPr fontId="6" type="noConversion"/>
  </si>
  <si>
    <t>五、放款(上述1~7)合計</t>
    <phoneticPr fontId="147" type="noConversion"/>
  </si>
  <si>
    <r>
      <rPr>
        <b/>
        <u/>
        <sz val="18"/>
        <rFont val="標楷體"/>
        <family val="4"/>
        <charset val="136"/>
      </rPr>
      <t>投資餘額明細表</t>
    </r>
    <phoneticPr fontId="6" type="noConversion"/>
  </si>
  <si>
    <r>
      <rPr>
        <b/>
        <sz val="18"/>
        <rFont val="標楷體"/>
        <family val="4"/>
        <charset val="136"/>
      </rPr>
      <t>基準日：</t>
    </r>
    <phoneticPr fontId="47" type="noConversion"/>
  </si>
  <si>
    <r>
      <rPr>
        <sz val="12"/>
        <rFont val="標楷體"/>
        <family val="4"/>
        <charset val="136"/>
      </rPr>
      <t>項目</t>
    </r>
    <phoneticPr fontId="147" type="noConversion"/>
  </si>
  <si>
    <r>
      <rPr>
        <sz val="14"/>
        <color theme="1"/>
        <rFont val="標楷體"/>
        <family val="4"/>
        <charset val="136"/>
      </rPr>
      <t xml:space="preserve">申報安定基金
月報表金額
</t>
    </r>
    <r>
      <rPr>
        <sz val="14"/>
        <color theme="1"/>
        <rFont val="Times New Roman"/>
        <family val="1"/>
      </rPr>
      <t>(</t>
    </r>
    <r>
      <rPr>
        <sz val="14"/>
        <color theme="1"/>
        <rFont val="標楷體"/>
        <family val="4"/>
        <charset val="136"/>
      </rPr>
      <t>與</t>
    </r>
    <r>
      <rPr>
        <sz val="14"/>
        <color theme="1"/>
        <rFont val="Times New Roman"/>
        <family val="1"/>
      </rPr>
      <t>O51</t>
    </r>
    <r>
      <rPr>
        <sz val="14"/>
        <color theme="1"/>
        <rFont val="標楷體"/>
        <family val="4"/>
        <charset val="136"/>
      </rPr>
      <t>勾稽</t>
    </r>
    <r>
      <rPr>
        <sz val="14"/>
        <color theme="1"/>
        <rFont val="Times New Roman"/>
        <family val="1"/>
      </rPr>
      <t>)</t>
    </r>
    <phoneticPr fontId="114" type="noConversion"/>
  </si>
  <si>
    <r>
      <rPr>
        <b/>
        <sz val="12"/>
        <rFont val="標楷體"/>
        <family val="4"/>
        <charset val="136"/>
      </rPr>
      <t>一、銀行存款合計</t>
    </r>
    <phoneticPr fontId="147" type="noConversion"/>
  </si>
  <si>
    <r>
      <t>1.</t>
    </r>
    <r>
      <rPr>
        <sz val="12"/>
        <rFont val="標楷體"/>
        <family val="4"/>
        <charset val="136"/>
      </rPr>
      <t>公債及國庫券</t>
    </r>
    <phoneticPr fontId="114" type="noConversion"/>
  </si>
  <si>
    <r>
      <t>2.</t>
    </r>
    <r>
      <rPr>
        <sz val="12"/>
        <rFont val="標楷體"/>
        <family val="4"/>
        <charset val="136"/>
      </rPr>
      <t>金融債券</t>
    </r>
    <r>
      <rPr>
        <sz val="12"/>
        <rFont val="Times New Roman"/>
        <family val="1"/>
      </rPr>
      <t>(</t>
    </r>
    <r>
      <rPr>
        <sz val="12"/>
        <rFont val="標楷體"/>
        <family val="4"/>
        <charset val="136"/>
      </rPr>
      <t>註</t>
    </r>
    <r>
      <rPr>
        <sz val="12"/>
        <rFont val="Times New Roman"/>
        <family val="1"/>
      </rPr>
      <t>2)</t>
    </r>
    <phoneticPr fontId="114" type="noConversion"/>
  </si>
  <si>
    <r>
      <t>5.</t>
    </r>
    <r>
      <rPr>
        <sz val="12"/>
        <rFont val="標楷體"/>
        <family val="4"/>
        <charset val="136"/>
      </rPr>
      <t>可轉讓定存單、銀行承兌匯票、銀行保證商業本票</t>
    </r>
    <phoneticPr fontId="114" type="noConversion"/>
  </si>
  <si>
    <r>
      <t>6.</t>
    </r>
    <r>
      <rPr>
        <sz val="12"/>
        <rFont val="標楷體"/>
        <family val="4"/>
        <charset val="136"/>
      </rPr>
      <t>公司股票</t>
    </r>
    <phoneticPr fontId="114" type="noConversion"/>
  </si>
  <si>
    <r>
      <t>7.</t>
    </r>
    <r>
      <rPr>
        <sz val="12"/>
        <rFont val="標楷體"/>
        <family val="4"/>
        <charset val="136"/>
      </rPr>
      <t>公司債</t>
    </r>
    <phoneticPr fontId="114" type="noConversion"/>
  </si>
  <si>
    <r>
      <t>8.</t>
    </r>
    <r>
      <rPr>
        <sz val="12"/>
        <rFont val="標楷體"/>
        <family val="4"/>
        <charset val="136"/>
      </rPr>
      <t>基金及受益憑證</t>
    </r>
    <phoneticPr fontId="114" type="noConversion"/>
  </si>
  <si>
    <r>
      <t>9.</t>
    </r>
    <r>
      <rPr>
        <sz val="12"/>
        <rFont val="標楷體"/>
        <family val="4"/>
        <charset val="136"/>
      </rPr>
      <t>證券化商品</t>
    </r>
    <phoneticPr fontId="114" type="noConversion"/>
  </si>
  <si>
    <r>
      <t>10.</t>
    </r>
    <r>
      <rPr>
        <sz val="12"/>
        <rFont val="標楷體"/>
        <family val="4"/>
        <charset val="136"/>
      </rPr>
      <t>其他經主管機關核准之有價證券</t>
    </r>
    <phoneticPr fontId="114" type="noConversion"/>
  </si>
  <si>
    <r>
      <t>12.</t>
    </r>
    <r>
      <rPr>
        <sz val="12"/>
        <rFont val="標楷體"/>
        <family val="4"/>
        <charset val="136"/>
      </rPr>
      <t>結構型商品</t>
    </r>
    <phoneticPr fontId="114" type="noConversion"/>
  </si>
  <si>
    <r>
      <rPr>
        <sz val="12"/>
        <rFont val="標楷體"/>
        <family val="4"/>
        <charset val="136"/>
      </rPr>
      <t>公債及國庫劵</t>
    </r>
    <r>
      <rPr>
        <sz val="12"/>
        <rFont val="Times New Roman"/>
        <family val="1"/>
      </rPr>
      <t>(</t>
    </r>
    <r>
      <rPr>
        <sz val="12"/>
        <rFont val="標楷體"/>
        <family val="4"/>
        <charset val="136"/>
      </rPr>
      <t>註</t>
    </r>
    <r>
      <rPr>
        <sz val="12"/>
        <rFont val="Times New Roman"/>
        <family val="1"/>
      </rPr>
      <t>3)</t>
    </r>
    <phoneticPr fontId="147" type="noConversion"/>
  </si>
  <si>
    <r>
      <t>2.</t>
    </r>
    <r>
      <rPr>
        <sz val="12"/>
        <rFont val="標楷體"/>
        <family val="4"/>
        <charset val="136"/>
      </rPr>
      <t>投資用不動產</t>
    </r>
    <r>
      <rPr>
        <sz val="12"/>
        <rFont val="Times New Roman"/>
        <family val="1"/>
      </rPr>
      <t>(</t>
    </r>
    <r>
      <rPr>
        <sz val="12"/>
        <rFont val="標楷體"/>
        <family val="4"/>
        <charset val="136"/>
      </rPr>
      <t>註</t>
    </r>
    <r>
      <rPr>
        <sz val="12"/>
        <rFont val="Times New Roman"/>
        <family val="1"/>
      </rPr>
      <t>4)</t>
    </r>
    <phoneticPr fontId="114" type="noConversion"/>
  </si>
  <si>
    <r>
      <t>1.</t>
    </r>
    <r>
      <rPr>
        <sz val="12"/>
        <rFont val="標楷體"/>
        <family val="4"/>
        <charset val="136"/>
      </rPr>
      <t>壽險保單放款以外之放款</t>
    </r>
    <phoneticPr fontId="114" type="noConversion"/>
  </si>
  <si>
    <r>
      <t>2.</t>
    </r>
    <r>
      <rPr>
        <sz val="12"/>
        <rFont val="標楷體"/>
        <family val="4"/>
        <charset val="136"/>
      </rPr>
      <t>壽險保單放款</t>
    </r>
    <phoneticPr fontId="114" type="noConversion"/>
  </si>
  <si>
    <r>
      <rPr>
        <b/>
        <sz val="12"/>
        <rFont val="標楷體"/>
        <family val="4"/>
        <charset val="136"/>
      </rPr>
      <t>八、從事衍生性商品交易</t>
    </r>
    <r>
      <rPr>
        <b/>
        <sz val="12"/>
        <rFont val="Times New Roman"/>
        <family val="1"/>
      </rPr>
      <t>(</t>
    </r>
    <r>
      <rPr>
        <b/>
        <sz val="12"/>
        <rFont val="標楷體"/>
        <family val="4"/>
        <charset val="136"/>
      </rPr>
      <t>國內</t>
    </r>
    <r>
      <rPr>
        <b/>
        <sz val="12"/>
        <rFont val="Times New Roman"/>
        <family val="1"/>
      </rPr>
      <t>)</t>
    </r>
    <phoneticPr fontId="114" type="noConversion"/>
  </si>
  <si>
    <r>
      <rPr>
        <sz val="12"/>
        <rFont val="標楷體"/>
        <family val="4"/>
        <charset val="136"/>
      </rPr>
      <t>合計</t>
    </r>
    <r>
      <rPr>
        <sz val="12"/>
        <rFont val="Times New Roman"/>
        <family val="1"/>
      </rPr>
      <t>(</t>
    </r>
    <r>
      <rPr>
        <sz val="12"/>
        <rFont val="標楷體"/>
        <family val="4"/>
        <charset val="136"/>
      </rPr>
      <t>一至十</t>
    </r>
    <r>
      <rPr>
        <sz val="12"/>
        <rFont val="Times New Roman"/>
        <family val="1"/>
      </rPr>
      <t>)</t>
    </r>
    <phoneticPr fontId="147" type="noConversion"/>
  </si>
  <si>
    <r>
      <rPr>
        <sz val="12"/>
        <color theme="1"/>
        <rFont val="標楷體"/>
        <family val="4"/>
        <charset val="136"/>
      </rPr>
      <t>註</t>
    </r>
    <r>
      <rPr>
        <sz val="12"/>
        <color theme="1"/>
        <rFont val="Times New Roman"/>
        <family val="1"/>
      </rPr>
      <t>:</t>
    </r>
    <phoneticPr fontId="147" type="noConversion"/>
  </si>
  <si>
    <r>
      <t>1.</t>
    </r>
    <r>
      <rPr>
        <sz val="12"/>
        <color theme="1"/>
        <rFont val="標楷體"/>
        <family val="4"/>
        <charset val="136"/>
      </rPr>
      <t>本表係依據公司申報安定基金資金運用分析表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、國外投資部位分析表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與帳列會計項目填報適用國際財務報導準則第</t>
    </r>
    <r>
      <rPr>
        <sz val="12"/>
        <color theme="1"/>
        <rFont val="Times New Roman"/>
        <family val="1"/>
      </rPr>
      <t>9</t>
    </r>
    <r>
      <rPr>
        <sz val="12"/>
        <color theme="1"/>
        <rFont val="標楷體"/>
        <family val="4"/>
        <charset val="136"/>
      </rPr>
      <t>號公報之有價證券情形。</t>
    </r>
    <phoneticPr fontId="147" type="noConversion"/>
  </si>
  <si>
    <r>
      <t>2.</t>
    </r>
    <r>
      <rPr>
        <sz val="12"/>
        <color theme="1"/>
        <rFont val="標楷體"/>
        <family val="4"/>
        <charset val="136"/>
      </rPr>
      <t>「無到期日非累積次順位金融債券」</t>
    </r>
    <r>
      <rPr>
        <sz val="12"/>
        <color theme="1"/>
        <rFont val="Times New Roman"/>
        <family val="1"/>
      </rPr>
      <t>+</t>
    </r>
    <r>
      <rPr>
        <sz val="12"/>
        <color theme="1"/>
        <rFont val="標楷體"/>
        <family val="4"/>
        <charset val="136"/>
      </rPr>
      <t>「無到期日累積次順位金融債券、可轉換次順位金融債券、長期次順位金融債券」</t>
    </r>
    <r>
      <rPr>
        <sz val="12"/>
        <color theme="1"/>
        <rFont val="Times New Roman"/>
        <family val="1"/>
      </rPr>
      <t>+</t>
    </r>
    <r>
      <rPr>
        <sz val="12"/>
        <color theme="1"/>
        <rFont val="標楷體"/>
        <family val="4"/>
        <charset val="136"/>
      </rPr>
      <t>「其他金融債券」。</t>
    </r>
    <phoneticPr fontId="147" type="noConversion"/>
  </si>
  <si>
    <r>
      <t>3.</t>
    </r>
    <r>
      <rPr>
        <sz val="12"/>
        <color theme="1"/>
        <rFont val="標楷體"/>
        <family val="4"/>
        <charset val="136"/>
      </rPr>
      <t>「公債、國庫券及其該政府所屬機構發行之債券」</t>
    </r>
    <r>
      <rPr>
        <sz val="12"/>
        <color theme="1"/>
        <rFont val="Times New Roman"/>
        <family val="1"/>
      </rPr>
      <t>+</t>
    </r>
    <r>
      <rPr>
        <sz val="12"/>
        <color theme="1"/>
        <rFont val="標楷體"/>
        <family val="4"/>
        <charset val="136"/>
      </rPr>
      <t>「外國地方政府發行或保證之債券及該政府所屬機構發行或保證之債券」。</t>
    </r>
    <phoneticPr fontId="147" type="noConversion"/>
  </si>
  <si>
    <r>
      <t>4.</t>
    </r>
    <r>
      <rPr>
        <sz val="12"/>
        <color theme="1"/>
        <rFont val="標楷體"/>
        <family val="4"/>
        <charset val="136"/>
      </rPr>
      <t>「投資用特定項目不動產」</t>
    </r>
    <r>
      <rPr>
        <sz val="12"/>
        <color theme="1"/>
        <rFont val="Times New Roman"/>
        <family val="1"/>
      </rPr>
      <t>+</t>
    </r>
    <r>
      <rPr>
        <sz val="12"/>
        <color theme="1"/>
        <rFont val="標楷體"/>
        <family val="4"/>
        <charset val="136"/>
      </rPr>
      <t>「投資用預付房地款」</t>
    </r>
    <r>
      <rPr>
        <sz val="12"/>
        <color theme="1"/>
        <rFont val="Times New Roman"/>
        <family val="1"/>
      </rPr>
      <t>+</t>
    </r>
    <r>
      <rPr>
        <sz val="12"/>
        <color theme="1"/>
        <rFont val="標楷體"/>
        <family val="4"/>
        <charset val="136"/>
      </rPr>
      <t>「投資用在建工程」</t>
    </r>
    <r>
      <rPr>
        <sz val="12"/>
        <color theme="1"/>
        <rFont val="Times New Roman"/>
        <family val="1"/>
      </rPr>
      <t>+</t>
    </r>
    <r>
      <rPr>
        <sz val="12"/>
        <color theme="1"/>
        <rFont val="標楷體"/>
        <family val="4"/>
        <charset val="136"/>
      </rPr>
      <t>「投資用不動產信託受益權證」。</t>
    </r>
    <phoneticPr fontId="147" type="noConversion"/>
  </si>
  <si>
    <t>外匯存款</t>
    <phoneticPr fontId="114" type="noConversion"/>
  </si>
  <si>
    <t>衍生性商品存入保證金</t>
    <phoneticPr fontId="147" type="noConversion"/>
  </si>
  <si>
    <t>金融債券</t>
    <phoneticPr fontId="6" type="noConversion"/>
  </si>
  <si>
    <t>可轉讓定存單</t>
    <phoneticPr fontId="6" type="noConversion"/>
  </si>
  <si>
    <t>浮動利率中期債券</t>
    <phoneticPr fontId="6" type="noConversion"/>
  </si>
  <si>
    <t>商業本票</t>
    <phoneticPr fontId="6" type="noConversion"/>
  </si>
  <si>
    <t>國際性組織所發行之債券</t>
    <phoneticPr fontId="6" type="noConversion"/>
  </si>
  <si>
    <t>公司債</t>
    <phoneticPr fontId="6" type="noConversion"/>
  </si>
  <si>
    <t>資產證券化商品</t>
    <phoneticPr fontId="6" type="noConversion"/>
  </si>
  <si>
    <t>證券投資基金、指數型基金、指數股票型基金、不動產投資信託基金、私募基金、對沖基金、基礎建設基金、商品基金</t>
    <phoneticPr fontId="147" type="noConversion"/>
  </si>
  <si>
    <t>存託憑證、可轉換公司債及附認股權公司債</t>
    <phoneticPr fontId="6" type="noConversion"/>
  </si>
  <si>
    <t>股票</t>
    <phoneticPr fontId="6" type="noConversion"/>
  </si>
  <si>
    <t>國內證券市場上市或上櫃買賣之外幣計價股權或債券憑證(包括股權W元、公債X元、金融債Y元、公司債Z元)</t>
    <phoneticPr fontId="147" type="noConversion"/>
  </si>
  <si>
    <t>外國上市企業發行未於外國證券集中交易市場或店頭市場交易之私募公司債</t>
    <phoneticPr fontId="114" type="noConversion"/>
  </si>
  <si>
    <t>其他經核准之有價證券</t>
    <phoneticPr fontId="114" type="noConversion"/>
  </si>
  <si>
    <t>保單放款</t>
    <phoneticPr fontId="6" type="noConversion"/>
  </si>
  <si>
    <t>外幣聯合貸款</t>
    <phoneticPr fontId="6" type="noConversion"/>
  </si>
  <si>
    <t>衍生性金融商品資產</t>
    <phoneticPr fontId="6" type="noConversion"/>
  </si>
  <si>
    <t>衍生性金融商品負債</t>
    <phoneticPr fontId="147" type="noConversion"/>
  </si>
  <si>
    <t>不動產</t>
    <phoneticPr fontId="6" type="noConversion"/>
  </si>
  <si>
    <t>保險相關事業</t>
    <phoneticPr fontId="6" type="noConversion"/>
  </si>
  <si>
    <t>配合政府政策重大投資</t>
    <phoneticPr fontId="6" type="noConversion"/>
  </si>
  <si>
    <t>其他經核准之資金運用項目</t>
    <phoneticPr fontId="147" type="noConversion"/>
  </si>
  <si>
    <t>其他應收款應付款、應收利息及應收股利</t>
    <phoneticPr fontId="114" type="noConversion"/>
  </si>
  <si>
    <t>結構型商品</t>
    <phoneticPr fontId="6" type="noConversion"/>
  </si>
  <si>
    <t>其他</t>
    <phoneticPr fontId="114" type="noConversion"/>
  </si>
  <si>
    <r>
      <t>5.(G)~(S)</t>
    </r>
    <r>
      <rPr>
        <sz val="12"/>
        <color rgb="FF000000"/>
        <rFont val="標楷體"/>
        <family val="4"/>
        <charset val="136"/>
      </rPr>
      <t>與資產負債表之差異數請列示差異原因</t>
    </r>
    <phoneticPr fontId="6" type="noConversion"/>
  </si>
  <si>
    <r>
      <rPr>
        <b/>
        <sz val="12"/>
        <rFont val="標楷體"/>
        <family val="4"/>
        <charset val="136"/>
      </rPr>
      <t>二、有價證券</t>
    </r>
    <r>
      <rPr>
        <b/>
        <sz val="12"/>
        <rFont val="Times New Roman"/>
        <family val="4"/>
      </rPr>
      <t>(</t>
    </r>
    <r>
      <rPr>
        <b/>
        <sz val="12"/>
        <rFont val="標楷體"/>
        <family val="4"/>
        <charset val="136"/>
      </rPr>
      <t>上述</t>
    </r>
    <r>
      <rPr>
        <b/>
        <sz val="12"/>
        <rFont val="Times New Roman"/>
        <family val="4"/>
      </rPr>
      <t>1~12)</t>
    </r>
    <r>
      <rPr>
        <b/>
        <sz val="12"/>
        <rFont val="標楷體"/>
        <family val="4"/>
        <charset val="136"/>
      </rPr>
      <t>合計</t>
    </r>
    <phoneticPr fontId="114" type="noConversion"/>
  </si>
  <si>
    <r>
      <rPr>
        <b/>
        <sz val="12"/>
        <rFont val="標楷體"/>
        <family val="4"/>
        <charset val="136"/>
      </rPr>
      <t>四、不動產</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147" type="noConversion"/>
  </si>
  <si>
    <t>交易日</t>
    <phoneticPr fontId="6" type="noConversion"/>
  </si>
  <si>
    <t>交易時間</t>
    <phoneticPr fontId="6" type="noConversion"/>
  </si>
  <si>
    <r>
      <t>交易價格-</t>
    </r>
    <r>
      <rPr>
        <sz val="12"/>
        <color rgb="FFFF0000"/>
        <rFont val="新細明體"/>
        <family val="1"/>
        <charset val="136"/>
      </rPr>
      <t>原幣</t>
    </r>
    <phoneticPr fontId="6" type="noConversion"/>
  </si>
  <si>
    <r>
      <t>手續費-</t>
    </r>
    <r>
      <rPr>
        <sz val="12"/>
        <color rgb="FFFF0000"/>
        <rFont val="新細明體"/>
        <family val="1"/>
        <charset val="136"/>
      </rPr>
      <t>原幣</t>
    </r>
    <phoneticPr fontId="114" type="noConversion"/>
  </si>
  <si>
    <r>
      <t>稅款-</t>
    </r>
    <r>
      <rPr>
        <sz val="12"/>
        <color rgb="FFFF0000"/>
        <rFont val="新細明體"/>
        <family val="1"/>
        <charset val="136"/>
      </rPr>
      <t>原幣</t>
    </r>
    <phoneticPr fontId="114" type="noConversion"/>
  </si>
  <si>
    <r>
      <t>其他費用-</t>
    </r>
    <r>
      <rPr>
        <sz val="12"/>
        <color rgb="FFFF0000"/>
        <rFont val="新細明體"/>
        <family val="1"/>
        <charset val="136"/>
      </rPr>
      <t>原幣</t>
    </r>
    <phoneticPr fontId="6" type="noConversion"/>
  </si>
  <si>
    <r>
      <t>購入成本-</t>
    </r>
    <r>
      <rPr>
        <sz val="12"/>
        <color rgb="FFFF0000"/>
        <rFont val="新細明體"/>
        <family val="1"/>
        <charset val="136"/>
      </rPr>
      <t>原幣</t>
    </r>
    <phoneticPr fontId="114" type="noConversion"/>
  </si>
  <si>
    <t>收盤價</t>
    <phoneticPr fontId="6" type="noConversion"/>
  </si>
  <si>
    <t>市場成交量(股)</t>
    <phoneticPr fontId="6" type="noConversion"/>
  </si>
  <si>
    <r>
      <t>應收金額-</t>
    </r>
    <r>
      <rPr>
        <sz val="12"/>
        <color rgb="FFFF0000"/>
        <rFont val="新細明體"/>
        <family val="1"/>
        <charset val="136"/>
      </rPr>
      <t>原幣</t>
    </r>
    <phoneticPr fontId="114" type="noConversion"/>
  </si>
  <si>
    <r>
      <t>原購入成本-</t>
    </r>
    <r>
      <rPr>
        <sz val="12"/>
        <color rgb="FFFF0000"/>
        <rFont val="新細明體"/>
        <family val="1"/>
        <charset val="136"/>
      </rPr>
      <t>原幣</t>
    </r>
    <phoneticPr fontId="6" type="noConversion"/>
  </si>
  <si>
    <r>
      <t>手續費-</t>
    </r>
    <r>
      <rPr>
        <sz val="12"/>
        <color rgb="FFFF0000"/>
        <rFont val="新細明體"/>
        <family val="1"/>
        <charset val="136"/>
      </rPr>
      <t>原幣</t>
    </r>
    <phoneticPr fontId="6" type="noConversion"/>
  </si>
  <si>
    <r>
      <t>稅款-</t>
    </r>
    <r>
      <rPr>
        <sz val="12"/>
        <color rgb="FFFF0000"/>
        <rFont val="新細明體"/>
        <family val="1"/>
        <charset val="136"/>
      </rPr>
      <t>原幣</t>
    </r>
    <phoneticPr fontId="6" type="noConversion"/>
  </si>
  <si>
    <r>
      <t>前手息-</t>
    </r>
    <r>
      <rPr>
        <sz val="12"/>
        <color rgb="FFFF0000"/>
        <rFont val="新細明體"/>
        <family val="1"/>
        <charset val="136"/>
      </rPr>
      <t>原幣</t>
    </r>
    <phoneticPr fontId="6" type="noConversion"/>
  </si>
  <si>
    <t>已實現損益</t>
  </si>
  <si>
    <t>是否為國際板</t>
    <phoneticPr fontId="6" type="noConversion"/>
  </si>
  <si>
    <t>是否為次順位</t>
    <phoneticPr fontId="6" type="noConversion"/>
  </si>
  <si>
    <t>資料期間內之董事會會議提案摘要清單及會議紀錄(含議程、簽到單及附件)</t>
    <phoneticPr fontId="6" type="noConversion"/>
  </si>
  <si>
    <t>近2年底及基準日各項金融商品(含衍生性)庫存明細及評價(除衍生性外之投資，欄位請增列損失率及持股比率)</t>
    <phoneticPr fontId="6" type="noConversion"/>
  </si>
  <si>
    <t>有關投資業務相關之委員會(如投資審議委員會、資產負債管理委員會及投資會議，不限名稱)之組織章程或相關辦法</t>
    <phoneticPr fontId="6" type="noConversion"/>
  </si>
  <si>
    <t>有價證券交易明細(請將買賣交易明細合併在一張工作表，如：國內股票賣賣交易、國外股票賣賣交易、國內債券賣賣、國外債券買賣等)</t>
    <phoneticPr fontId="6" type="noConversion"/>
  </si>
  <si>
    <t>O60</t>
  </si>
  <si>
    <t>前述O57、O58、O59資料期間內之選任、作業程序、績效考核簽呈暨評估文件</t>
    <phoneticPr fontId="6" type="noConversion"/>
  </si>
  <si>
    <t>前述Q05及Q06之內部簽呈及董事會核定資料</t>
    <phoneticPr fontId="6" type="noConversion"/>
  </si>
  <si>
    <t>各項指標公式詳「保險業財務報告編製準則」格式16</t>
    <phoneticPr fontId="6" type="noConversion"/>
  </si>
  <si>
    <r>
      <rPr>
        <b/>
        <sz val="12"/>
        <rFont val="標楷體"/>
        <family val="4"/>
        <charset val="136"/>
      </rPr>
      <t>五、放款</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114" type="noConversion"/>
  </si>
  <si>
    <t>單位：新臺幣元</t>
    <phoneticPr fontId="6" type="noConversion"/>
  </si>
  <si>
    <t>單位: 新臺幣元</t>
    <phoneticPr fontId="6" type="noConversion"/>
  </si>
  <si>
    <r>
      <t xml:space="preserve">   </t>
    </r>
    <r>
      <rPr>
        <sz val="11"/>
        <rFont val="標楷體"/>
        <family val="4"/>
        <charset val="136"/>
      </rPr>
      <t>單位：新臺幣千元</t>
    </r>
    <phoneticPr fontId="6" type="noConversion"/>
  </si>
  <si>
    <t>購入成本-臺幣</t>
    <phoneticPr fontId="6" type="noConversion"/>
  </si>
  <si>
    <t>應收金額-臺幣</t>
    <phoneticPr fontId="6" type="noConversion"/>
  </si>
  <si>
    <t>原購入成本-臺幣</t>
    <phoneticPr fontId="6" type="noConversion"/>
  </si>
  <si>
    <t>臺幣成交總額(含息)</t>
    <phoneticPr fontId="6" type="noConversion"/>
  </si>
  <si>
    <t>單位：%；新臺幣元</t>
    <phoneticPr fontId="6" type="noConversion"/>
  </si>
  <si>
    <r>
      <t>六、月底新臺幣兌美元之結帳匯率（即</t>
    </r>
    <r>
      <rPr>
        <b/>
        <sz val="12"/>
        <rFont val="Times New Roman"/>
        <family val="1"/>
      </rPr>
      <t>NTD/USD</t>
    </r>
    <r>
      <rPr>
        <b/>
        <sz val="12"/>
        <rFont val="標楷體"/>
        <family val="4"/>
        <charset val="136"/>
      </rPr>
      <t>，請填報至小數後第四位）</t>
    </r>
    <phoneticPr fontId="6" type="noConversion"/>
  </si>
  <si>
    <t>辦理保險業利害關係人放款管理辦法第3條擔保放款達主管機關規定金額以上（新臺幣1億元或業主權益1%孰低）者之放款戶(註)</t>
    <phoneticPr fontId="6" type="noConversion"/>
  </si>
  <si>
    <t>2.原已轉銷呆帳筆數計　　筆，金額新臺幣　　　　　千元（即前次檢查基準日:   年  月  日以前已轉銷呆帳之件數及金額合計）。</t>
    <phoneticPr fontId="6" type="noConversion"/>
  </si>
  <si>
    <t>填報「名目本金餘額」時，與匯率有關契約僅填報買入或賣出金額。例如新臺幣千元與其他幣別交易，僅填報新臺幣千元金額，如除新臺幣千元外之其他幣別交易，則填報買入其他幣別折合新臺幣千元金額。換匯交易(FX SWAPS)若係即期/遠期交易，僅填報遠期金額於「匯率有關契約-遠期契約」中，若係遠期/遠期交易，則須分別填報兩筆遠期金額於「匯率有關契約-遠期契約」中。</t>
    <phoneticPr fontId="6" type="noConversion"/>
  </si>
  <si>
    <t xml:space="preserve">   2.外幣折合新臺幣。</t>
    <phoneticPr fontId="6" type="noConversion"/>
  </si>
  <si>
    <r>
      <t>1.</t>
    </r>
    <r>
      <rPr>
        <sz val="12"/>
        <rFont val="標楷體"/>
        <family val="4"/>
        <charset val="136"/>
      </rPr>
      <t>請依基準日結帳匯率折算為新臺幣千元。</t>
    </r>
  </si>
  <si>
    <r>
      <t>2.</t>
    </r>
    <r>
      <rPr>
        <sz val="12"/>
        <rFont val="標楷體"/>
        <family val="4"/>
        <charset val="136"/>
      </rPr>
      <t>本表所稱衍生性商品均係單獨承作之合約，即不包括</t>
    </r>
    <r>
      <rPr>
        <sz val="12"/>
        <rFont val="Times New Roman"/>
        <family val="1"/>
      </rPr>
      <t>IFRS 9</t>
    </r>
    <r>
      <rPr>
        <sz val="12"/>
        <rFont val="標楷體"/>
        <family val="4"/>
        <charset val="136"/>
      </rPr>
      <t>所稱之「嵌入式衍生性商品」。</t>
    </r>
    <phoneticPr fontId="6" type="noConversion"/>
  </si>
  <si>
    <r>
      <t>3.</t>
    </r>
    <r>
      <rPr>
        <sz val="12"/>
        <rFont val="標楷體"/>
        <family val="4"/>
        <charset val="136"/>
      </rPr>
      <t>本表衍生性商品合約種類係依據「保險業從事衍生性商品交易處理自律規範</t>
    </r>
    <r>
      <rPr>
        <sz val="12"/>
        <rFont val="Times New Roman"/>
        <family val="1"/>
      </rPr>
      <t xml:space="preserve"> </t>
    </r>
    <r>
      <rPr>
        <sz val="12"/>
        <rFont val="標楷體"/>
        <family val="4"/>
        <charset val="136"/>
      </rPr>
      <t>」作分類，惟承作選擇權合約請將買入選擇權及賣出選擇權分別填報。</t>
    </r>
    <phoneticPr fontId="6" type="noConversion"/>
  </si>
  <si>
    <r>
      <t>4.</t>
    </r>
    <r>
      <rPr>
        <sz val="12"/>
        <rFont val="標楷體"/>
        <family val="4"/>
        <charset val="136"/>
      </rPr>
      <t>避險成本於遠期外匯合約、換匯及換匯換利指其換匯點</t>
    </r>
    <r>
      <rPr>
        <sz val="12"/>
        <rFont val="Times New Roman"/>
        <family val="1"/>
      </rPr>
      <t>(SWAP Point)</t>
    </r>
    <r>
      <rPr>
        <sz val="12"/>
        <rFont val="標楷體"/>
        <family val="4"/>
        <charset val="136"/>
      </rPr>
      <t>，亦即溢價時避險成本為正，反之折價時避險成本為負。</t>
    </r>
    <phoneticPr fontId="6" type="noConversion"/>
  </si>
  <si>
    <r>
      <t>5.</t>
    </r>
    <r>
      <rPr>
        <sz val="12"/>
        <rFont val="標楷體"/>
        <family val="4"/>
        <charset val="136"/>
      </rPr>
      <t>買入選擇權支付權利金為正；反之賣出選擇權收進權利金為負，若買入選擇權及賣出選擇權係同一時點承作而無任何權利金之收付，請特別單獨填列。。</t>
    </r>
    <phoneticPr fontId="6" type="noConversion"/>
  </si>
  <si>
    <r>
      <t>6.</t>
    </r>
    <r>
      <rPr>
        <sz val="12"/>
        <rFont val="標楷體"/>
        <family val="4"/>
        <charset val="136"/>
      </rPr>
      <t>公平市價金額應依活絡市場之公開報價揭露，如無活絡市場而以評估方法估計者，應加註其評價方法。</t>
    </r>
    <phoneticPr fontId="6" type="noConversion"/>
  </si>
  <si>
    <r>
      <t>7.</t>
    </r>
    <r>
      <rPr>
        <sz val="12"/>
        <rFont val="標楷體"/>
        <family val="4"/>
        <charset val="136"/>
      </rPr>
      <t>未實現損益為</t>
    </r>
    <r>
      <rPr>
        <sz val="12"/>
        <rFont val="Times New Roman"/>
        <family val="1"/>
      </rPr>
      <t>Mark-to-Market</t>
    </r>
    <r>
      <rPr>
        <sz val="12"/>
        <rFont val="標楷體"/>
        <family val="4"/>
        <charset val="136"/>
      </rPr>
      <t>之未實現損益金額，即訂約日至基準日因市價變動而產生之未實現損失或利得。。</t>
    </r>
    <phoneticPr fontId="6" type="noConversion"/>
  </si>
  <si>
    <r>
      <t>8.</t>
    </r>
    <r>
      <rPr>
        <sz val="12"/>
        <rFont val="標楷體"/>
        <family val="4"/>
        <charset val="136"/>
      </rPr>
      <t>是否屬避險交易，必須符合</t>
    </r>
    <r>
      <rPr>
        <sz val="12"/>
        <rFont val="Times New Roman"/>
        <family val="1"/>
      </rPr>
      <t>IFRS 9</t>
    </r>
    <r>
      <rPr>
        <sz val="12"/>
        <rFont val="標楷體"/>
        <family val="4"/>
        <charset val="136"/>
      </rPr>
      <t>所稱避險有效性之規定。</t>
    </r>
    <phoneticPr fontId="6" type="noConversion"/>
  </si>
  <si>
    <t>註:1.本表金額係依據「保險業資產評估及逾期放款催收款呆帳處理辦法」之逾期放款列報範圍填列。</t>
    <phoneticPr fontId="6" type="noConversion"/>
  </si>
  <si>
    <r>
      <t>項</t>
    </r>
    <r>
      <rPr>
        <sz val="12"/>
        <color theme="1"/>
        <rFont val="Times New Roman"/>
        <family val="1"/>
      </rPr>
      <t xml:space="preserve">          </t>
    </r>
    <r>
      <rPr>
        <sz val="12"/>
        <color theme="1"/>
        <rFont val="標楷體"/>
        <family val="4"/>
        <charset val="136"/>
      </rPr>
      <t>目</t>
    </r>
    <phoneticPr fontId="6" type="noConversion"/>
  </si>
  <si>
    <r>
      <t>金</t>
    </r>
    <r>
      <rPr>
        <sz val="14"/>
        <color theme="1"/>
        <rFont val="Times New Roman"/>
        <family val="1"/>
      </rPr>
      <t xml:space="preserve">        </t>
    </r>
    <r>
      <rPr>
        <sz val="14"/>
        <color theme="1"/>
        <rFont val="標楷體"/>
        <family val="4"/>
        <charset val="136"/>
      </rPr>
      <t>額</t>
    </r>
  </si>
  <si>
    <r>
      <t>減</t>
    </r>
    <r>
      <rPr>
        <sz val="12"/>
        <color theme="1"/>
        <rFont val="Times New Roman"/>
        <family val="1"/>
      </rPr>
      <t>:</t>
    </r>
    <r>
      <rPr>
        <sz val="12"/>
        <color theme="1"/>
        <rFont val="標楷體"/>
        <family val="4"/>
        <charset val="136"/>
      </rPr>
      <t>累計折舊</t>
    </r>
  </si>
  <si>
    <r>
      <t>減</t>
    </r>
    <r>
      <rPr>
        <sz val="12"/>
        <color theme="1"/>
        <rFont val="Times New Roman"/>
        <family val="1"/>
      </rPr>
      <t>:</t>
    </r>
    <r>
      <rPr>
        <sz val="12"/>
        <color theme="1"/>
        <rFont val="標楷體"/>
        <family val="4"/>
        <charset val="136"/>
      </rPr>
      <t>累計減損</t>
    </r>
  </si>
  <si>
    <r>
      <t>減</t>
    </r>
    <r>
      <rPr>
        <sz val="12"/>
        <color theme="1"/>
        <rFont val="Times New Roman"/>
        <family val="1"/>
      </rPr>
      <t>:</t>
    </r>
    <r>
      <rPr>
        <sz val="12"/>
        <color theme="1"/>
        <rFont val="標楷體"/>
        <family val="4"/>
        <charset val="136"/>
      </rPr>
      <t>備抵呆帳</t>
    </r>
  </si>
  <si>
    <r>
      <t xml:space="preserve">  減</t>
    </r>
    <r>
      <rPr>
        <sz val="12"/>
        <color theme="1"/>
        <rFont val="Times New Roman"/>
        <family val="1"/>
      </rPr>
      <t>:</t>
    </r>
    <r>
      <rPr>
        <sz val="12"/>
        <color theme="1"/>
        <rFont val="標楷體"/>
        <family val="4"/>
        <charset val="136"/>
      </rPr>
      <t>備抵呆帳</t>
    </r>
  </si>
  <si>
    <r>
      <t>負</t>
    </r>
    <r>
      <rPr>
        <sz val="12"/>
        <color theme="1"/>
        <rFont val="Times New Roman"/>
        <family val="1"/>
      </rPr>
      <t xml:space="preserve">    </t>
    </r>
    <r>
      <rPr>
        <sz val="12"/>
        <color theme="1"/>
        <rFont val="標楷體"/>
        <family val="4"/>
        <charset val="136"/>
      </rPr>
      <t>債</t>
    </r>
  </si>
  <si>
    <r>
      <t>1.</t>
    </r>
    <r>
      <rPr>
        <sz val="12"/>
        <color theme="1"/>
        <rFont val="標楷體"/>
        <family val="4"/>
        <charset val="136"/>
      </rPr>
      <t>本表請依據「保險業財務報告編製準則」編製。</t>
    </r>
    <phoneticPr fontId="6" type="noConversion"/>
  </si>
  <si>
    <r>
      <t>2.</t>
    </r>
    <r>
      <rPr>
        <sz val="12"/>
        <color theme="1"/>
        <rFont val="標楷體"/>
        <family val="4"/>
        <charset val="136"/>
      </rPr>
      <t>「透過損益按公允價值衡量之金融資產」包含評價調整</t>
    </r>
    <r>
      <rPr>
        <sz val="12"/>
        <color theme="1"/>
        <rFont val="Times New Roman"/>
        <family val="1"/>
      </rPr>
      <t xml:space="preserve">       </t>
    </r>
    <r>
      <rPr>
        <sz val="12"/>
        <color theme="1"/>
        <rFont val="標楷體"/>
        <family val="4"/>
        <charset val="136"/>
      </rPr>
      <t>千元；「透過其他綜合損益按公允價值衡量之金融資產」包含評價調整</t>
    </r>
    <r>
      <rPr>
        <sz val="12"/>
        <color theme="1"/>
        <rFont val="Times New Roman"/>
        <family val="1"/>
      </rPr>
      <t xml:space="preserve">        </t>
    </r>
    <r>
      <rPr>
        <sz val="12"/>
        <color theme="1"/>
        <rFont val="標楷體"/>
        <family val="4"/>
        <charset val="136"/>
      </rPr>
      <t>千元。</t>
    </r>
  </si>
  <si>
    <t>現金及約當現金</t>
  </si>
  <si>
    <t>應收款項</t>
  </si>
  <si>
    <t>減:備抵呆帳</t>
  </si>
  <si>
    <t>採用權益法之關聯企業及合資其他綜合損益之份額</t>
    <phoneticPr fontId="6" type="noConversion"/>
  </si>
  <si>
    <t>與可能重分類項目相關之所得稅</t>
    <phoneticPr fontId="6" type="noConversion"/>
  </si>
  <si>
    <t>確定福利計畫之再衡量數</t>
    <phoneticPr fontId="6" type="noConversion"/>
  </si>
  <si>
    <t>透過其他綜合損益按公允價值衡量之權益工具評價損益</t>
    <phoneticPr fontId="6" type="noConversion"/>
  </si>
  <si>
    <t>與不重分類項目相關之所得稅</t>
    <phoneticPr fontId="6" type="noConversion"/>
  </si>
  <si>
    <r>
      <t>左列金額中屬私募證券者(</t>
    </r>
    <r>
      <rPr>
        <sz val="14"/>
        <color theme="1"/>
        <rFont val="Times New Roman"/>
        <family val="1"/>
      </rPr>
      <t>U</t>
    </r>
    <r>
      <rPr>
        <sz val="14"/>
        <color theme="1"/>
        <rFont val="標楷體"/>
        <family val="4"/>
        <charset val="136"/>
      </rPr>
      <t>)</t>
    </r>
    <phoneticPr fontId="147" type="noConversion"/>
  </si>
  <si>
    <r>
      <rPr>
        <sz val="14"/>
        <color theme="1"/>
        <rFont val="標楷體"/>
        <family val="4"/>
        <charset val="136"/>
      </rPr>
      <t>依帳列會計項目填報適用國際財務報導準則第</t>
    </r>
    <r>
      <rPr>
        <sz val="14"/>
        <color theme="1"/>
        <rFont val="Times New Roman"/>
        <family val="1"/>
      </rPr>
      <t>9</t>
    </r>
    <r>
      <rPr>
        <sz val="14"/>
        <color theme="1"/>
        <rFont val="標楷體"/>
        <family val="4"/>
        <charset val="136"/>
      </rPr>
      <t>號公報之有價證券</t>
    </r>
    <phoneticPr fontId="6" type="noConversion"/>
  </si>
  <si>
    <r>
      <rPr>
        <sz val="14"/>
        <color theme="1"/>
        <rFont val="標楷體"/>
        <family val="4"/>
        <charset val="136"/>
      </rPr>
      <t>透過損益按公允價值衡量之金融資產</t>
    </r>
    <r>
      <rPr>
        <sz val="14"/>
        <color theme="1"/>
        <rFont val="Times New Roman"/>
        <family val="1"/>
      </rPr>
      <t>(G)</t>
    </r>
    <phoneticPr fontId="6" type="noConversion"/>
  </si>
  <si>
    <r>
      <rPr>
        <sz val="14"/>
        <color theme="1"/>
        <rFont val="標楷體"/>
        <family val="4"/>
        <charset val="136"/>
      </rPr>
      <t>透過損益按公允價值衡量之金融負債</t>
    </r>
    <r>
      <rPr>
        <sz val="14"/>
        <color theme="1"/>
        <rFont val="Times New Roman"/>
        <family val="1"/>
      </rPr>
      <t>(G1)</t>
    </r>
    <phoneticPr fontId="6" type="noConversion"/>
  </si>
  <si>
    <r>
      <rPr>
        <sz val="14"/>
        <color theme="1"/>
        <rFont val="標楷體"/>
        <family val="4"/>
        <charset val="136"/>
      </rPr>
      <t>透過其他綜合損益按公允價值衡量之金融資產</t>
    </r>
    <r>
      <rPr>
        <sz val="14"/>
        <color theme="1"/>
        <rFont val="Times New Roman"/>
        <family val="1"/>
      </rPr>
      <t>(H)</t>
    </r>
    <phoneticPr fontId="6" type="noConversion"/>
  </si>
  <si>
    <r>
      <rPr>
        <sz val="14"/>
        <color theme="1"/>
        <rFont val="標楷體"/>
        <family val="4"/>
        <charset val="136"/>
      </rPr>
      <t>按攤銷後成本衡量之債務工具投資</t>
    </r>
    <r>
      <rPr>
        <sz val="14"/>
        <color theme="1"/>
        <rFont val="Times New Roman"/>
        <family val="1"/>
      </rPr>
      <t>(I)</t>
    </r>
    <phoneticPr fontId="6" type="noConversion"/>
  </si>
  <si>
    <r>
      <rPr>
        <sz val="14"/>
        <color theme="1"/>
        <rFont val="標楷體"/>
        <family val="4"/>
        <charset val="136"/>
      </rPr>
      <t>其他金融資產</t>
    </r>
    <r>
      <rPr>
        <sz val="14"/>
        <color theme="1"/>
        <rFont val="Times New Roman"/>
        <family val="1"/>
      </rPr>
      <t>(S)</t>
    </r>
  </si>
  <si>
    <r>
      <rPr>
        <sz val="14"/>
        <color theme="1"/>
        <rFont val="標楷體"/>
        <family val="4"/>
        <charset val="136"/>
      </rPr>
      <t>放款</t>
    </r>
    <r>
      <rPr>
        <sz val="14"/>
        <color theme="1"/>
        <rFont val="Times New Roman"/>
        <family val="1"/>
      </rPr>
      <t>(L)</t>
    </r>
    <phoneticPr fontId="147" type="noConversion"/>
  </si>
  <si>
    <r>
      <rPr>
        <sz val="14"/>
        <color theme="1"/>
        <rFont val="標楷體"/>
        <family val="4"/>
        <charset val="136"/>
      </rPr>
      <t>合計</t>
    </r>
  </si>
  <si>
    <r>
      <t>T</t>
    </r>
    <r>
      <rPr>
        <sz val="14"/>
        <color theme="1"/>
        <rFont val="標楷體"/>
        <family val="4"/>
        <charset val="136"/>
      </rPr>
      <t>＝</t>
    </r>
    <r>
      <rPr>
        <sz val="14"/>
        <color theme="1"/>
        <rFont val="Times New Roman"/>
        <family val="1"/>
      </rPr>
      <t>G+G1+H+I+S+L</t>
    </r>
    <phoneticPr fontId="6" type="noConversion"/>
  </si>
  <si>
    <t>投資總額：    千元，占核定國外投資額度比率      %，占該發行公司業主權益金額比率     %。</t>
    <phoneticPr fontId="6" type="noConversion"/>
  </si>
  <si>
    <t>MAX[核定國外投資額度*3%，業主權益*18%]</t>
    <phoneticPr fontId="6" type="noConversion"/>
  </si>
  <si>
    <t>(5)-1投資外國銀行發行或保證之金融債券、可轉讓定期存單、浮動利率中期債券投資，債券發行評等等級經國外信用評等機構評定為BBB級、BBB-級或相當等級之次順位金融債券之總額占核定國外投資額度及業主權益比率(＃6）</t>
    <phoneticPr fontId="6" type="noConversion"/>
  </si>
  <si>
    <t>(13)-4投資經國外信用評等機構評定為BBB級、BBB-級或相當等級之公司債之總額占核定國外投資額度及業主權益比率(＃7）</t>
    <phoneticPr fontId="6" type="noConversion"/>
  </si>
  <si>
    <t>18-1</t>
    <phoneticPr fontId="6" type="noConversion"/>
  </si>
  <si>
    <t>投資保險相關事業總額(與被投資公司具有控制與從屬關係)占業主權益比率</t>
    <phoneticPr fontId="6" type="noConversion"/>
  </si>
  <si>
    <r>
      <t>2.</t>
    </r>
    <r>
      <rPr>
        <sz val="7"/>
        <color theme="1"/>
        <rFont val="Times New Roman"/>
        <family val="1"/>
      </rPr>
      <t xml:space="preserve">        </t>
    </r>
    <r>
      <rPr>
        <sz val="10"/>
        <color theme="1"/>
        <rFont val="標楷體"/>
        <family val="4"/>
        <charset val="136"/>
      </rPr>
      <t>得不計入放款總餘額計算之放款包括：</t>
    </r>
    <phoneticPr fontId="6" type="noConversion"/>
  </si>
  <si>
    <r>
      <t>(1)</t>
    </r>
    <r>
      <rPr>
        <sz val="7"/>
        <color theme="1"/>
        <rFont val="Times New Roman"/>
        <family val="1"/>
      </rPr>
      <t xml:space="preserve">     </t>
    </r>
    <r>
      <rPr>
        <sz val="10"/>
        <color theme="1"/>
        <rFont val="標楷體"/>
        <family val="4"/>
        <charset val="136"/>
      </rPr>
      <t>依本法第</t>
    </r>
    <r>
      <rPr>
        <sz val="10"/>
        <color theme="1"/>
        <rFont val="MS Serif"/>
        <family val="1"/>
      </rPr>
      <t>146</t>
    </r>
    <r>
      <rPr>
        <sz val="10"/>
        <color theme="1"/>
        <rFont val="標楷體"/>
        <family val="4"/>
        <charset val="136"/>
      </rPr>
      <t>條之</t>
    </r>
    <r>
      <rPr>
        <sz val="10"/>
        <color theme="1"/>
        <rFont val="MS Serif"/>
        <family val="1"/>
      </rPr>
      <t>5</t>
    </r>
    <r>
      <rPr>
        <sz val="10"/>
        <color theme="1"/>
        <rFont val="標楷體"/>
        <family val="4"/>
        <charset val="136"/>
      </rPr>
      <t>規定，配合政府政策辦理專案運用及公共投資之放款。</t>
    </r>
  </si>
  <si>
    <r>
      <t>(2)</t>
    </r>
    <r>
      <rPr>
        <sz val="7"/>
        <color theme="1"/>
        <rFont val="Times New Roman"/>
        <family val="1"/>
      </rPr>
      <t xml:space="preserve">     </t>
    </r>
    <r>
      <rPr>
        <sz val="10"/>
        <color theme="1"/>
        <rFont val="標楷體"/>
        <family val="4"/>
        <charset val="136"/>
      </rPr>
      <t>以公債、國庫券、中央銀行可轉讓定期存單為擔保之放款，或人壽保險業以各該保險業所簽發之人壽保險單為質之放款。</t>
    </r>
  </si>
  <si>
    <r>
      <t>(3)</t>
    </r>
    <r>
      <rPr>
        <sz val="7"/>
        <color theme="1"/>
        <rFont val="Times New Roman"/>
        <family val="1"/>
      </rPr>
      <t xml:space="preserve">     </t>
    </r>
    <r>
      <rPr>
        <sz val="10"/>
        <color theme="1"/>
        <rFont val="標楷體"/>
        <family val="4"/>
        <charset val="136"/>
      </rPr>
      <t>經主管機關專案核定之放款。</t>
    </r>
  </si>
  <si>
    <r>
      <t>3.</t>
    </r>
    <r>
      <rPr>
        <sz val="7"/>
        <color theme="1"/>
        <rFont val="Times New Roman"/>
        <family val="1"/>
      </rPr>
      <t xml:space="preserve">        </t>
    </r>
    <r>
      <rPr>
        <sz val="10"/>
        <color theme="1"/>
        <rFont val="標楷體"/>
        <family val="4"/>
        <charset val="136"/>
      </rPr>
      <t>得不計入單一交易金額或交易總餘額之其他交易包括：</t>
    </r>
    <phoneticPr fontId="6" type="noConversion"/>
  </si>
  <si>
    <r>
      <t>(1)</t>
    </r>
    <r>
      <rPr>
        <sz val="7"/>
        <color theme="1"/>
        <rFont val="Times New Roman"/>
        <family val="1"/>
      </rPr>
      <t xml:space="preserve">     </t>
    </r>
    <r>
      <rPr>
        <sz val="10"/>
        <color theme="1"/>
        <rFont val="標楷體"/>
        <family val="4"/>
        <charset val="136"/>
      </rPr>
      <t>公債、國庫券、中央銀行可轉讓定期存單、地方政府發行之債券、在證券交易所上市或在證券商營業處所買賣之有價證券、經依法核准公開發行之證券投資信託基金及共同信託基金受益憑證，或其他配合政府政策辦理國家經濟建設重大事業之公開發行公司有價證券。</t>
    </r>
  </si>
  <si>
    <r>
      <t>(2)</t>
    </r>
    <r>
      <rPr>
        <sz val="7"/>
        <color theme="1"/>
        <rFont val="Times New Roman"/>
        <family val="1"/>
      </rPr>
      <t xml:space="preserve">     </t>
    </r>
    <r>
      <rPr>
        <sz val="10"/>
        <color theme="1"/>
        <rFont val="標楷體"/>
        <family val="4"/>
        <charset val="136"/>
      </rPr>
      <t>依本法第一百四十六條之五規定，辦理專案運用及公共投資之交易</t>
    </r>
  </si>
  <si>
    <r>
      <t>(3)</t>
    </r>
    <r>
      <rPr>
        <sz val="7"/>
        <color theme="1"/>
        <rFont val="Times New Roman"/>
        <family val="1"/>
      </rPr>
      <t xml:space="preserve">     </t>
    </r>
    <r>
      <rPr>
        <sz val="10"/>
        <color theme="1"/>
        <rFont val="標楷體"/>
        <family val="4"/>
        <charset val="136"/>
      </rPr>
      <t>向非利害關係人取得或處分自用不動產，或經主管機關核准向非利害關係人處分不動產之交易。</t>
    </r>
  </si>
  <si>
    <t>重估增值</t>
    <phoneticPr fontId="6" type="noConversion"/>
  </si>
  <si>
    <r>
      <t xml:space="preserve">1. </t>
    </r>
    <r>
      <rPr>
        <sz val="14"/>
        <color theme="1"/>
        <rFont val="標楷體"/>
        <family val="4"/>
        <charset val="136"/>
      </rPr>
      <t>對同一自然人最高放款總餘額（</t>
    </r>
    <r>
      <rPr>
        <sz val="14"/>
        <color theme="1"/>
        <rFont val="MS Serif"/>
        <family val="1"/>
      </rPr>
      <t>A</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</si>
  <si>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2. </t>
    </r>
    <r>
      <rPr>
        <sz val="14"/>
        <color theme="1"/>
        <rFont val="標楷體"/>
        <family val="4"/>
        <charset val="136"/>
      </rPr>
      <t>對同一法人最高放款總餘額（</t>
    </r>
    <r>
      <rPr>
        <sz val="14"/>
        <color theme="1"/>
        <rFont val="MS Serif"/>
        <family val="1"/>
      </rPr>
      <t>B</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</si>
  <si>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3. </t>
    </r>
    <r>
      <rPr>
        <sz val="14"/>
        <color theme="1"/>
        <rFont val="標楷體"/>
        <family val="4"/>
        <charset val="136"/>
      </rPr>
      <t>對同一關係人最高放款總餘額（</t>
    </r>
    <r>
      <rPr>
        <sz val="14"/>
        <color theme="1"/>
        <rFont val="MS Serif"/>
        <family val="1"/>
      </rPr>
      <t>C</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</si>
  <si>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其中對自然人的放款總餘額（</t>
    </r>
    <r>
      <rPr>
        <sz val="14"/>
        <color theme="1"/>
        <rFont val="MS Serif"/>
        <family val="1"/>
      </rPr>
      <t>C1</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</si>
  <si>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4. </t>
    </r>
    <r>
      <rPr>
        <sz val="14"/>
        <color theme="1"/>
        <rFont val="標楷體"/>
        <family val="4"/>
        <charset val="136"/>
      </rPr>
      <t>對同一關係企業放款總餘額（</t>
    </r>
    <r>
      <rPr>
        <sz val="14"/>
        <color theme="1"/>
        <rFont val="MS Serif"/>
        <family val="1"/>
      </rPr>
      <t>D</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</si>
  <si>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5. </t>
    </r>
    <r>
      <rPr>
        <sz val="14"/>
        <color theme="1"/>
        <rFont val="標楷體"/>
        <family val="4"/>
        <charset val="136"/>
      </rPr>
      <t>去（</t>
    </r>
    <r>
      <rPr>
        <sz val="14"/>
        <color theme="1"/>
        <rFont val="MS Serif"/>
        <family val="1"/>
      </rPr>
      <t xml:space="preserve">  </t>
    </r>
    <r>
      <rPr>
        <sz val="14"/>
        <color theme="1"/>
        <rFont val="標楷體"/>
        <family val="4"/>
        <charset val="136"/>
      </rPr>
      <t>）年度業主權益（</t>
    </r>
    <r>
      <rPr>
        <sz val="14"/>
        <color theme="1"/>
        <rFont val="MS Serif"/>
        <family val="1"/>
      </rPr>
      <t>E</t>
    </r>
    <r>
      <rPr>
        <sz val="14"/>
        <color theme="1"/>
        <rFont val="標楷體"/>
        <family val="4"/>
        <charset val="136"/>
      </rPr>
      <t>）</t>
    </r>
    <r>
      <rPr>
        <u/>
        <sz val="14"/>
        <color theme="1"/>
        <rFont val="標楷體"/>
        <family val="4"/>
        <charset val="136"/>
      </rPr>
      <t>　　　　　　　</t>
    </r>
    <r>
      <rPr>
        <sz val="14"/>
        <color theme="1"/>
        <rFont val="標楷體"/>
        <family val="4"/>
        <charset val="136"/>
      </rPr>
      <t>千元</t>
    </r>
  </si>
  <si>
    <r>
      <t>6. A/E=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3%</t>
    </r>
    <r>
      <rPr>
        <sz val="14"/>
        <color theme="1"/>
        <rFont val="標楷體"/>
        <family val="4"/>
        <charset val="136"/>
      </rPr>
      <t>或</t>
    </r>
    <r>
      <rPr>
        <sz val="14"/>
        <color theme="1"/>
        <rFont val="MS Serif"/>
        <family val="1"/>
      </rPr>
      <t>NTD3</t>
    </r>
    <r>
      <rPr>
        <sz val="14"/>
        <color theme="1"/>
        <rFont val="標楷體"/>
        <family val="4"/>
        <charset val="136"/>
      </rPr>
      <t>千萬元）</t>
    </r>
    <r>
      <rPr>
        <sz val="14"/>
        <color theme="1"/>
        <rFont val="MS Serif"/>
        <family val="1"/>
      </rPr>
      <t xml:space="preserve"> B/E=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20%</t>
    </r>
    <r>
      <rPr>
        <sz val="14"/>
        <color theme="1"/>
        <rFont val="標楷體"/>
        <family val="4"/>
        <charset val="136"/>
      </rPr>
      <t>或</t>
    </r>
    <r>
      <rPr>
        <sz val="14"/>
        <color theme="1"/>
        <rFont val="MS Serif"/>
        <family val="1"/>
      </rPr>
      <t>NTD3</t>
    </r>
    <r>
      <rPr>
        <sz val="14"/>
        <color theme="1"/>
        <rFont val="標楷體"/>
        <family val="4"/>
        <charset val="136"/>
      </rPr>
      <t>億元）</t>
    </r>
  </si>
  <si>
    <r>
      <t>C/E=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或</t>
    </r>
    <r>
      <rPr>
        <sz val="14"/>
        <color theme="1"/>
        <rFont val="MS Serif"/>
        <family val="1"/>
      </rPr>
      <t>NTD3</t>
    </r>
    <r>
      <rPr>
        <sz val="14"/>
        <color theme="1"/>
        <rFont val="標楷體"/>
        <family val="4"/>
        <charset val="136"/>
      </rPr>
      <t>億元）</t>
    </r>
    <r>
      <rPr>
        <sz val="14"/>
        <color theme="1"/>
        <rFont val="MS Serif"/>
        <family val="1"/>
      </rPr>
      <t xml:space="preserve"> C1/E=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6%</t>
    </r>
    <r>
      <rPr>
        <sz val="14"/>
        <color theme="1"/>
        <rFont val="標楷體"/>
        <family val="4"/>
        <charset val="136"/>
      </rPr>
      <t>或</t>
    </r>
    <r>
      <rPr>
        <sz val="14"/>
        <color theme="1"/>
        <rFont val="MS Serif"/>
        <family val="1"/>
      </rPr>
      <t>NTD3</t>
    </r>
    <r>
      <rPr>
        <sz val="14"/>
        <color theme="1"/>
        <rFont val="標楷體"/>
        <family val="4"/>
        <charset val="136"/>
      </rPr>
      <t>千萬元）</t>
    </r>
  </si>
  <si>
    <r>
      <t>D/E=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或</t>
    </r>
    <r>
      <rPr>
        <sz val="14"/>
        <color theme="1"/>
        <rFont val="MS Serif"/>
        <family val="1"/>
      </rPr>
      <t>NTD3</t>
    </r>
    <r>
      <rPr>
        <sz val="14"/>
        <color theme="1"/>
        <rFont val="標楷體"/>
        <family val="4"/>
        <charset val="136"/>
      </rPr>
      <t>億元）</t>
    </r>
  </si>
  <si>
    <t>二、保險業對同一人、同一關係人或同一關係企業為放款以外之其他交易（註3）之限制：</t>
    <phoneticPr fontId="6" type="noConversion"/>
  </si>
  <si>
    <r>
      <t>一、保險業對同一人、同一關係人或同一關係企業放款總餘額（註</t>
    </r>
    <r>
      <rPr>
        <sz val="14"/>
        <color theme="1"/>
        <rFont val="MS Serif"/>
        <family val="1"/>
      </rPr>
      <t>1</t>
    </r>
    <r>
      <rPr>
        <sz val="14"/>
        <color theme="1"/>
        <rFont val="標楷體"/>
        <family val="4"/>
        <charset val="136"/>
      </rPr>
      <t>、註2）之限制：</t>
    </r>
    <phoneticPr fontId="6" type="noConversion"/>
  </si>
  <si>
    <r>
      <t>資</t>
    </r>
    <r>
      <rPr>
        <sz val="12"/>
        <color theme="1"/>
        <rFont val="Times New Roman"/>
        <family val="1"/>
      </rPr>
      <t xml:space="preserve">    </t>
    </r>
    <r>
      <rPr>
        <sz val="12"/>
        <color theme="1"/>
        <rFont val="標楷體"/>
        <family val="4"/>
        <charset val="136"/>
      </rPr>
      <t>產</t>
    </r>
  </si>
  <si>
    <t>三、有權代收保險費之人代收以現金方式繳納保險費者，單張保單當期保險費以新臺幣五萬元為上限。但人身保險業不得授權有權代收保險費之人，代收以現金方式繳納之保險費。</t>
    <phoneticPr fontId="6" type="noConversion"/>
  </si>
  <si>
    <t>第八點
保險業、保險經紀人公司及保險代理人公司為防範保險業務員自行製作並提供保險單、送金單、保費繳納證明或收據等情事，並應建立控管機制至少包括下列事項：
（一）建立適當查核機制，確認保險業分支機構場所是否有相關類似自製之上開文件或檔案。
（二）由獨立作業部門製作、發送保險單、送金單、保費繳納證明或收據並設立退件及遺失之追蹤控管機制。
（三）定期查核保戶所留存之通訊資料（含電子郵件信箱／地址／電話／手機）是否與保險業務員本人或與其所屬公司、分支機構等資料相同、同一招攬保險業務員保件有無共用通訊資料、不同保戶留存之通訊資料有無相同或異常集中之情形，並查核確認該等資料是否為保戶本人之通訊資料，或以其他機制定期通知保戶其通訊資料與他人相同，以避免保戶有無法收到保險契約相關通知之情事。但針對投保強制汽車責任保險、旅行平安保險、旅遊綜合保險及每單保險費金額新臺幣一萬元（含）以下之財產保險之保件，不在此限。
（四）透過非業務單位人員確認保戶清楚保單狀態資料。
（五）保險業針對由保險業務員轉送保險單、送金單、保費繳納證明或收據等之自行繳費保件，應查核確認要保人所收受前開文件所載之投保險種、保險費金額、繳費年期及繳費方式等資訊，與保險業留存之原始投保資料是否一致，並應保留工作底稿及相關紀錄備供查核
（六）人身保險業針對透過信用卡或金融機構轉帳自動扣款繳交保險費之保件，其送金單、預收保費證明或收據應直接寄送保戶收執，不得交由保險業務員轉送保戶，並應保存相關紀錄備供查核。</t>
    <phoneticPr fontId="6" type="noConversion"/>
  </si>
  <si>
    <t>本表「避險衍生性金融商品契約結清損益」係指符合IFRS9公平價值避險會計規定之衍生性商品處分時之損益屬之，另「避險衍生性金融商品契約未結清評價損益」係指符合IFRS9公平價值避險會計規定之衍生性商品於資產負債表日依公平價值評價之損益屬之。利益者請以正值填報，損失者以負值填報。</t>
    <phoneticPr fontId="6" type="noConversion"/>
  </si>
  <si>
    <r>
      <t>3.</t>
    </r>
    <r>
      <rPr>
        <sz val="12"/>
        <color theme="1"/>
        <rFont val="標楷體"/>
        <family val="4"/>
        <charset val="136"/>
      </rPr>
      <t>最近一期會計師簽證（或核閱）財報之可運用資金（業主權益＋各種準備金）</t>
    </r>
    <r>
      <rPr>
        <u/>
        <sz val="12"/>
        <color theme="1"/>
        <rFont val="Times New Roman"/>
        <family val="1"/>
      </rPr>
      <t xml:space="preserve"> </t>
    </r>
    <phoneticPr fontId="6" type="noConversion"/>
  </si>
  <si>
    <r>
      <t>1.</t>
    </r>
    <r>
      <rPr>
        <sz val="12"/>
        <color theme="1"/>
        <rFont val="標楷體"/>
        <family val="4"/>
        <charset val="136"/>
      </rPr>
      <t>最近一期會計師簽證（或核閱）財報之業主權益</t>
    </r>
    <r>
      <rPr>
        <u/>
        <sz val="12"/>
        <color theme="1"/>
        <rFont val="Times New Roman"/>
        <family val="1"/>
      </rPr>
      <t xml:space="preserve"> </t>
    </r>
    <phoneticPr fontId="6" type="noConversion"/>
  </si>
  <si>
    <r>
      <t>2.</t>
    </r>
    <r>
      <rPr>
        <sz val="12"/>
        <color theme="1"/>
        <rFont val="標楷體"/>
        <family val="4"/>
        <charset val="136"/>
      </rPr>
      <t>各項責任準備金</t>
    </r>
    <phoneticPr fontId="6" type="noConversion"/>
  </si>
  <si>
    <r>
      <t xml:space="preserve">                                                </t>
    </r>
    <r>
      <rPr>
        <sz val="12"/>
        <color theme="1"/>
        <rFont val="標楷體"/>
        <family val="4"/>
        <charset val="136"/>
      </rPr>
      <t>單位：新臺幣千元、％（比率取小數點以下一位）</t>
    </r>
  </si>
  <si>
    <r>
      <t>項</t>
    </r>
    <r>
      <rPr>
        <sz val="12"/>
        <color theme="1"/>
        <rFont val="Times New Roman"/>
        <family val="1"/>
      </rPr>
      <t xml:space="preserve">                  </t>
    </r>
    <r>
      <rPr>
        <sz val="12"/>
        <color theme="1"/>
        <rFont val="標楷體"/>
        <family val="4"/>
        <charset val="136"/>
      </rPr>
      <t>目</t>
    </r>
  </si>
  <si>
    <r>
      <t>法</t>
    </r>
    <r>
      <rPr>
        <sz val="12"/>
        <color theme="1"/>
        <rFont val="Times New Roman"/>
        <family val="1"/>
      </rPr>
      <t xml:space="preserve">            </t>
    </r>
    <r>
      <rPr>
        <sz val="12"/>
        <color theme="1"/>
        <rFont val="標楷體"/>
        <family val="4"/>
        <charset val="136"/>
      </rPr>
      <t>規</t>
    </r>
  </si>
  <si>
    <r>
      <rPr>
        <sz val="12"/>
        <color theme="1"/>
        <rFont val="標楷體"/>
        <family val="4"/>
        <charset val="136"/>
      </rPr>
      <t>存放於每一金融機構之存款占資金比率</t>
    </r>
  </si>
  <si>
    <r>
      <rPr>
        <sz val="12"/>
        <color theme="1"/>
        <rFont val="標楷體"/>
        <family val="4"/>
        <charset val="136"/>
      </rPr>
      <t>保險法第</t>
    </r>
    <r>
      <rPr>
        <sz val="12"/>
        <color theme="1"/>
        <rFont val="Times New Roman"/>
        <family val="1"/>
      </rPr>
      <t>146</t>
    </r>
    <r>
      <rPr>
        <sz val="12"/>
        <color theme="1"/>
        <rFont val="標楷體"/>
        <family val="4"/>
        <charset val="136"/>
      </rPr>
      <t>條第</t>
    </r>
    <r>
      <rPr>
        <sz val="12"/>
        <color theme="1"/>
        <rFont val="Times New Roman"/>
        <family val="1"/>
      </rPr>
      <t>3</t>
    </r>
    <r>
      <rPr>
        <sz val="12"/>
        <color theme="1"/>
        <rFont val="標楷體"/>
        <family val="4"/>
        <charset val="136"/>
      </rPr>
      <t>項</t>
    </r>
  </si>
  <si>
    <r>
      <rPr>
        <sz val="12"/>
        <color theme="1"/>
        <rFont val="標楷體"/>
        <family val="4"/>
        <charset val="136"/>
      </rPr>
      <t>前三大者：</t>
    </r>
  </si>
  <si>
    <r>
      <t>(1)</t>
    </r>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</si>
  <si>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(2)</t>
    </r>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</si>
  <si>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(3)</t>
    </r>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</si>
  <si>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rPr>
        <sz val="12"/>
        <color theme="1"/>
        <rFont val="標楷體"/>
        <family val="4"/>
        <charset val="136"/>
      </rPr>
      <t>購買金融債券、可轉讓定期存單、銀行承兌匯票、金融機構保證商業本票總額占資金比率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</si>
  <si>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2</t>
    </r>
    <r>
      <rPr>
        <sz val="12"/>
        <color theme="1"/>
        <rFont val="標楷體"/>
        <family val="4"/>
        <charset val="136"/>
      </rPr>
      <t>款、「保險業辦理國外投資管理辦法」第</t>
    </r>
    <r>
      <rPr>
        <sz val="12"/>
        <color theme="1"/>
        <rFont val="Times New Roman"/>
        <family val="1"/>
      </rPr>
      <t>6</t>
    </r>
    <r>
      <rPr>
        <sz val="12"/>
        <color theme="1"/>
        <rFont val="標楷體"/>
        <family val="4"/>
        <charset val="136"/>
      </rPr>
      <t>條第</t>
    </r>
    <r>
      <rPr>
        <sz val="12"/>
        <color theme="1"/>
        <rFont val="Times New Roman"/>
        <family val="1"/>
      </rPr>
      <t>6</t>
    </r>
    <r>
      <rPr>
        <sz val="12"/>
        <color theme="1"/>
        <rFont val="標楷體"/>
        <family val="4"/>
        <charset val="136"/>
      </rPr>
      <t>項</t>
    </r>
    <phoneticPr fontId="6" type="noConversion"/>
  </si>
  <si>
    <r>
      <rPr>
        <sz val="12"/>
        <color theme="1"/>
        <rFont val="標楷體"/>
        <family val="4"/>
        <charset val="136"/>
      </rPr>
      <t>※金融債券包含本國銀行發行以外幣計價之金融債券</t>
    </r>
  </si>
  <si>
    <r>
      <rPr>
        <sz val="12"/>
        <color theme="1"/>
        <rFont val="標楷體"/>
        <family val="4"/>
        <charset val="136"/>
      </rPr>
      <t>投資每一公開發行公司股票及具有股權性質之有價證券總額占資金比率</t>
    </r>
    <phoneticPr fontId="6"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</si>
  <si>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3</t>
    </r>
    <r>
      <rPr>
        <sz val="12"/>
        <color theme="1"/>
        <rFont val="標楷體"/>
        <family val="4"/>
        <charset val="136"/>
      </rPr>
      <t>款購買每一公開發行公司股票及具有股權性質之有價證券總額限制</t>
    </r>
    <phoneticPr fontId="6" type="noConversion"/>
  </si>
  <si>
    <r>
      <t>(1)</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</si>
  <si>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(2)</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</si>
  <si>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(3)</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</si>
  <si>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rPr>
        <sz val="12"/>
        <color theme="1"/>
        <rFont val="標楷體"/>
        <family val="4"/>
        <charset val="136"/>
      </rPr>
      <t>購買每一公開發行公司股票總額及具有股權性質之有價證券占各該發行公司已發行股份總數比率</t>
    </r>
    <phoneticPr fontId="6"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</si>
  <si>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3</t>
    </r>
    <r>
      <rPr>
        <sz val="12"/>
        <color theme="1"/>
        <rFont val="標楷體"/>
        <family val="4"/>
        <charset val="136"/>
      </rPr>
      <t>款購買每一公開發行公司股票及具有股權性質之有價證券占各該發行公司已發行股份總數限制</t>
    </r>
    <phoneticPr fontId="6" type="noConversion"/>
  </si>
  <si>
    <r>
      <t>(1)</t>
    </r>
    <r>
      <rPr>
        <sz val="12"/>
        <color theme="1"/>
        <rFont val="標楷體"/>
        <family val="4"/>
        <charset val="136"/>
      </rPr>
      <t>＊＊公司：</t>
    </r>
    <r>
      <rPr>
        <sz val="12"/>
        <color theme="1"/>
        <rFont val="Times New Roman"/>
        <family val="1"/>
      </rPr>
      <t xml:space="preserve">        </t>
    </r>
    <r>
      <rPr>
        <sz val="12"/>
        <color theme="1"/>
        <rFont val="標楷體"/>
        <family val="4"/>
        <charset val="136"/>
      </rPr>
      <t>股，占已發行股份總數</t>
    </r>
    <r>
      <rPr>
        <sz val="12"/>
        <color theme="1"/>
        <rFont val="Times New Roman"/>
        <family val="1"/>
      </rPr>
      <t xml:space="preserve">    %</t>
    </r>
    <r>
      <rPr>
        <sz val="12"/>
        <color theme="1"/>
        <rFont val="標楷體"/>
        <family val="4"/>
        <charset val="136"/>
      </rPr>
      <t>。</t>
    </r>
    <phoneticPr fontId="6" type="noConversion"/>
  </si>
  <si>
    <r>
      <t>(2)</t>
    </r>
    <r>
      <rPr>
        <sz val="12"/>
        <color theme="1"/>
        <rFont val="標楷體"/>
        <family val="4"/>
        <charset val="136"/>
      </rPr>
      <t>＊＊公司：</t>
    </r>
    <r>
      <rPr>
        <sz val="12"/>
        <color theme="1"/>
        <rFont val="Times New Roman"/>
        <family val="1"/>
      </rPr>
      <t xml:space="preserve">        </t>
    </r>
    <r>
      <rPr>
        <sz val="12"/>
        <color theme="1"/>
        <rFont val="標楷體"/>
        <family val="4"/>
        <charset val="136"/>
      </rPr>
      <t>股，占已發行股份總數</t>
    </r>
    <r>
      <rPr>
        <sz val="12"/>
        <color theme="1"/>
        <rFont val="Times New Roman"/>
        <family val="1"/>
      </rPr>
      <t xml:space="preserve">    %</t>
    </r>
    <r>
      <rPr>
        <sz val="12"/>
        <color theme="1"/>
        <rFont val="標楷體"/>
        <family val="4"/>
        <charset val="136"/>
      </rPr>
      <t>。</t>
    </r>
    <phoneticPr fontId="6" type="noConversion"/>
  </si>
  <si>
    <r>
      <t>(3)</t>
    </r>
    <r>
      <rPr>
        <sz val="12"/>
        <color theme="1"/>
        <rFont val="標楷體"/>
        <family val="4"/>
        <charset val="136"/>
      </rPr>
      <t>＊＊公司：</t>
    </r>
    <r>
      <rPr>
        <sz val="12"/>
        <color theme="1"/>
        <rFont val="Times New Roman"/>
        <family val="1"/>
      </rPr>
      <t xml:space="preserve">        </t>
    </r>
    <r>
      <rPr>
        <sz val="12"/>
        <color theme="1"/>
        <rFont val="標楷體"/>
        <family val="4"/>
        <charset val="136"/>
      </rPr>
      <t>股，占已發行股份總數</t>
    </r>
    <r>
      <rPr>
        <sz val="12"/>
        <color theme="1"/>
        <rFont val="Times New Roman"/>
        <family val="1"/>
      </rPr>
      <t xml:space="preserve">    %</t>
    </r>
    <r>
      <rPr>
        <sz val="12"/>
        <color theme="1"/>
        <rFont val="標楷體"/>
        <family val="4"/>
        <charset val="136"/>
      </rPr>
      <t>。</t>
    </r>
    <phoneticPr fontId="6" type="noConversion"/>
  </si>
  <si>
    <r>
      <rPr>
        <sz val="12"/>
        <color theme="1"/>
        <rFont val="標楷體"/>
        <family val="4"/>
        <charset val="136"/>
      </rPr>
      <t>購買有擔保或經評等機構評定為相當等級以上之公司債及免保證商業本票占資金比率，金額前三大者：</t>
    </r>
    <phoneticPr fontId="6"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</si>
  <si>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4</t>
    </r>
    <r>
      <rPr>
        <sz val="12"/>
        <color theme="1"/>
        <rFont val="標楷體"/>
        <family val="4"/>
        <charset val="136"/>
      </rPr>
      <t>款購買有擔保或經評等機構評定為相當等級以上之公司債及免保證商業本票，每一公司之公司債及免保證商業本票總額限制、「保險業辦理國外投資管理辦法」第</t>
    </r>
    <r>
      <rPr>
        <sz val="12"/>
        <color theme="1"/>
        <rFont val="Times New Roman"/>
        <family val="1"/>
      </rPr>
      <t>6</t>
    </r>
    <r>
      <rPr>
        <sz val="12"/>
        <color theme="1"/>
        <rFont val="標楷體"/>
        <family val="4"/>
        <charset val="136"/>
      </rPr>
      <t>條第</t>
    </r>
    <r>
      <rPr>
        <sz val="12"/>
        <color theme="1"/>
        <rFont val="Times New Roman"/>
        <family val="1"/>
      </rPr>
      <t>6</t>
    </r>
    <r>
      <rPr>
        <sz val="12"/>
        <color theme="1"/>
        <rFont val="標楷體"/>
        <family val="4"/>
        <charset val="136"/>
      </rPr>
      <t>項</t>
    </r>
    <phoneticPr fontId="6" type="noConversion"/>
  </si>
  <si>
    <r>
      <rPr>
        <sz val="12"/>
        <color theme="1"/>
        <rFont val="標楷體"/>
        <family val="4"/>
        <charset val="136"/>
      </rPr>
      <t>※公司債包含本國企業或銀行發行以外幣計價之公司債、金融債券</t>
    </r>
  </si>
  <si>
    <r>
      <t>(3)</t>
    </r>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</si>
  <si>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rPr>
        <sz val="12"/>
        <color theme="1"/>
        <rFont val="標楷體"/>
        <family val="4"/>
        <charset val="136"/>
      </rPr>
      <t>購買有擔保或經評等機構評定為相當等級以上之公司債及免保證商業本票，占各該發行公司業主權益前三大者：</t>
    </r>
    <phoneticPr fontId="6" type="noConversion"/>
  </si>
  <si>
    <r>
      <t>(1)</t>
    </r>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6" type="noConversion"/>
  </si>
  <si>
    <r>
      <t>(2)</t>
    </r>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6" type="noConversion"/>
  </si>
  <si>
    <r>
      <t>(3)</t>
    </r>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6" type="noConversion"/>
  </si>
  <si>
    <r>
      <rPr>
        <sz val="12"/>
        <color theme="1"/>
        <rFont val="標楷體"/>
        <family val="4"/>
        <charset val="136"/>
      </rPr>
      <t>投資公開發行之證券投資信託基金及共同信託基金受益憑證總額占資金比率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</si>
  <si>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5</t>
    </r>
    <r>
      <rPr>
        <sz val="12"/>
        <color theme="1"/>
        <rFont val="標楷體"/>
        <family val="4"/>
        <charset val="136"/>
      </rPr>
      <t>款投資公開發行之證券投資信託基金及共同信託基金受益憑證總額占資金比率限制</t>
    </r>
    <phoneticPr fontId="6" type="noConversion"/>
  </si>
  <si>
    <r>
      <rPr>
        <sz val="12"/>
        <color theme="1"/>
        <rFont val="標楷體"/>
        <family val="4"/>
        <charset val="136"/>
      </rPr>
      <t>投資每一公開發行之證券投資信託基金及共同信託基金受益憑證，占各基金已發行之受益憑證總額前三大者：</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</si>
  <si>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5</t>
    </r>
    <r>
      <rPr>
        <sz val="12"/>
        <color theme="1"/>
        <rFont val="標楷體"/>
        <family val="4"/>
        <charset val="136"/>
      </rPr>
      <t>款</t>
    </r>
    <phoneticPr fontId="6" type="noConversion"/>
  </si>
  <si>
    <r>
      <t>(1)</t>
    </r>
    <r>
      <rPr>
        <sz val="12"/>
        <color theme="1"/>
        <rFont val="標楷體"/>
        <family val="4"/>
        <charset val="136"/>
      </rPr>
      <t>＊＊基金：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6" type="noConversion"/>
  </si>
  <si>
    <r>
      <rPr>
        <sz val="12"/>
        <color theme="1"/>
        <rFont val="標楷體"/>
        <family val="4"/>
        <charset val="136"/>
      </rPr>
      <t>投資每一公開發行之證券投資信託基金及共同信託基金受益憑證，占各基金已發行之受益憑證總額限制</t>
    </r>
  </si>
  <si>
    <r>
      <t>(2)</t>
    </r>
    <r>
      <rPr>
        <sz val="12"/>
        <color theme="1"/>
        <rFont val="標楷體"/>
        <family val="4"/>
        <charset val="136"/>
      </rPr>
      <t>＊＊基金：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6" type="noConversion"/>
  </si>
  <si>
    <r>
      <t>(3)</t>
    </r>
    <r>
      <rPr>
        <sz val="12"/>
        <color theme="1"/>
        <rFont val="標楷體"/>
        <family val="4"/>
        <charset val="136"/>
      </rPr>
      <t>＊＊基金：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6" type="noConversion"/>
  </si>
  <si>
    <r>
      <t>(1)</t>
    </r>
    <r>
      <rPr>
        <sz val="12"/>
        <color theme="1"/>
        <rFont val="標楷體"/>
        <family val="4"/>
        <charset val="136"/>
      </rPr>
      <t>投資證券化商品及其他經主管機關核准購買之有價證券總額占資金比率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</si>
  <si>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t>
    </r>
    <r>
      <rPr>
        <sz val="12"/>
        <color theme="1"/>
        <rFont val="標楷體"/>
        <family val="4"/>
        <charset val="136"/>
      </rPr>
      <t>項第</t>
    </r>
    <r>
      <rPr>
        <sz val="12"/>
        <color theme="1"/>
        <rFont val="Times New Roman"/>
        <family val="1"/>
      </rPr>
      <t>6</t>
    </r>
    <r>
      <rPr>
        <sz val="12"/>
        <color theme="1"/>
        <rFont val="標楷體"/>
        <family val="4"/>
        <charset val="136"/>
      </rPr>
      <t>款</t>
    </r>
    <phoneticPr fontId="6" type="noConversion"/>
  </si>
  <si>
    <r>
      <t>(2)</t>
    </r>
    <r>
      <rPr>
        <sz val="12"/>
        <color theme="1"/>
        <rFont val="標楷體"/>
        <family val="4"/>
        <charset val="136"/>
      </rPr>
      <t>投資單一期貨信託基金之投資總額占該基金已發行之受益憑證總額比率（取比率最大者）</t>
    </r>
    <phoneticPr fontId="6" type="noConversion"/>
  </si>
  <si>
    <r>
      <rPr>
        <sz val="12"/>
        <color theme="1"/>
        <rFont val="標楷體"/>
        <family val="4"/>
        <charset val="136"/>
      </rPr>
      <t>本會</t>
    </r>
    <r>
      <rPr>
        <sz val="12"/>
        <color theme="1"/>
        <rFont val="Times New Roman"/>
        <family val="1"/>
      </rPr>
      <t>113.4.9</t>
    </r>
    <r>
      <rPr>
        <sz val="12"/>
        <color theme="1"/>
        <rFont val="標楷體"/>
        <family val="4"/>
        <charset val="136"/>
      </rPr>
      <t>金管保財字第</t>
    </r>
    <r>
      <rPr>
        <sz val="12"/>
        <color theme="1"/>
        <rFont val="Times New Roman"/>
        <family val="1"/>
      </rPr>
      <t>11304909383</t>
    </r>
    <r>
      <rPr>
        <sz val="12"/>
        <color theme="1"/>
        <rFont val="標楷體"/>
        <family val="4"/>
        <charset val="136"/>
      </rPr>
      <t>號令</t>
    </r>
    <phoneticPr fontId="6" type="noConversion"/>
  </si>
  <si>
    <r>
      <t>(3)</t>
    </r>
    <r>
      <rPr>
        <sz val="12"/>
        <color theme="1"/>
        <rFont val="標楷體"/>
        <family val="4"/>
        <charset val="136"/>
      </rPr>
      <t>投資單一指數股票型期貨信託基金之投資總額占該基金已發行之受益憑證總額比率（取比率最大者）</t>
    </r>
    <phoneticPr fontId="6" type="noConversion"/>
  </si>
  <si>
    <r>
      <rPr>
        <sz val="12"/>
        <color theme="1"/>
        <rFont val="標楷體"/>
        <family val="4"/>
        <charset val="136"/>
      </rPr>
      <t>購買公開發行公司股票、具有股權性質之有價證券、公司債及免保證商業本票總額占資金比率</t>
    </r>
    <phoneticPr fontId="6"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</si>
  <si>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2</t>
    </r>
    <r>
      <rPr>
        <sz val="12"/>
        <color theme="1"/>
        <rFont val="標楷體"/>
        <family val="4"/>
        <charset val="136"/>
      </rPr>
      <t>項、「保險業辦理國外投資管理辦法」第</t>
    </r>
    <r>
      <rPr>
        <sz val="12"/>
        <color theme="1"/>
        <rFont val="Times New Roman"/>
        <family val="1"/>
      </rPr>
      <t>6</t>
    </r>
    <r>
      <rPr>
        <sz val="12"/>
        <color theme="1"/>
        <rFont val="標楷體"/>
        <family val="4"/>
        <charset val="136"/>
      </rPr>
      <t>條第</t>
    </r>
    <r>
      <rPr>
        <sz val="12"/>
        <color theme="1"/>
        <rFont val="Times New Roman"/>
        <family val="1"/>
      </rPr>
      <t>6</t>
    </r>
    <r>
      <rPr>
        <sz val="12"/>
        <color theme="1"/>
        <rFont val="標楷體"/>
        <family val="4"/>
        <charset val="136"/>
      </rPr>
      <t>項</t>
    </r>
    <phoneticPr fontId="6" type="noConversion"/>
  </si>
  <si>
    <r>
      <rPr>
        <sz val="12"/>
        <color theme="1"/>
        <rFont val="標楷體"/>
        <family val="4"/>
        <charset val="136"/>
      </rPr>
      <t>投資公開發行之未上市、未上櫃有價證券及私募之有價證券之限制</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</si>
  <si>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5</t>
    </r>
    <r>
      <rPr>
        <sz val="12"/>
        <color theme="1"/>
        <rFont val="標楷體"/>
        <family val="4"/>
        <charset val="136"/>
      </rPr>
      <t>項、「保險業投資未上市未上櫃及私募有價證券管理辦法」第</t>
    </r>
    <r>
      <rPr>
        <sz val="12"/>
        <color theme="1"/>
        <rFont val="Times New Roman"/>
        <family val="1"/>
      </rPr>
      <t>6</t>
    </r>
    <r>
      <rPr>
        <sz val="12"/>
        <color theme="1"/>
        <rFont val="標楷體"/>
        <family val="4"/>
        <charset val="136"/>
      </rPr>
      <t>條</t>
    </r>
    <phoneticPr fontId="6" type="noConversion"/>
  </si>
  <si>
    <r>
      <t>(1)</t>
    </r>
    <r>
      <rPr>
        <sz val="12"/>
        <color theme="1"/>
        <rFont val="標楷體"/>
        <family val="4"/>
        <charset val="136"/>
      </rPr>
      <t>購買國內私募有價證券占資金比率</t>
    </r>
    <phoneticPr fontId="6" type="noConversion"/>
  </si>
  <si>
    <r>
      <t>(2)</t>
    </r>
    <r>
      <rPr>
        <sz val="12"/>
        <color theme="1"/>
        <rFont val="標楷體"/>
        <family val="4"/>
        <charset val="136"/>
      </rPr>
      <t>購買依金融資產證券化條例同次發行受益證券或資產基礎證券占該次受益證券或資產基礎證券已發行總額比率</t>
    </r>
  </si>
  <si>
    <r>
      <rPr>
        <sz val="12"/>
        <color theme="1"/>
        <rFont val="標楷體"/>
        <family val="4"/>
        <charset val="136"/>
      </rPr>
      <t>比率最大者：</t>
    </r>
  </si>
  <si>
    <r>
      <rPr>
        <sz val="12"/>
        <color theme="1"/>
        <rFont val="標楷體"/>
        <family val="4"/>
        <charset val="136"/>
      </rPr>
      <t>＊＊投資信託基金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</si>
  <si>
    <r>
      <t>(3)</t>
    </r>
    <r>
      <rPr>
        <sz val="12"/>
        <color theme="1"/>
        <rFont val="標楷體"/>
        <family val="4"/>
        <charset val="136"/>
      </rPr>
      <t>購買依不動產證券化條例同次發行受益證券之總額占該次受益證券已發行總額比率</t>
    </r>
  </si>
  <si>
    <r>
      <rPr>
        <sz val="12"/>
        <color theme="1"/>
        <rFont val="標楷體"/>
        <family val="4"/>
        <charset val="136"/>
      </rPr>
      <t>＊＊投資信託基金：</t>
    </r>
    <r>
      <rPr>
        <sz val="12"/>
        <color theme="1"/>
        <rFont val="Times New Roman"/>
        <family val="1"/>
      </rPr>
      <t xml:space="preserve">   </t>
    </r>
    <r>
      <rPr>
        <sz val="12"/>
        <color theme="1"/>
        <rFont val="標楷體"/>
        <family val="4"/>
        <charset val="136"/>
      </rPr>
      <t>千元，占已發行之受益憑證總額</t>
    </r>
    <r>
      <rPr>
        <sz val="12"/>
        <color theme="1"/>
        <rFont val="Times New Roman"/>
        <family val="1"/>
      </rPr>
      <t xml:space="preserve">   %</t>
    </r>
    <r>
      <rPr>
        <sz val="12"/>
        <color theme="1"/>
        <rFont val="標楷體"/>
        <family val="4"/>
        <charset val="136"/>
      </rPr>
      <t>。</t>
    </r>
    <phoneticPr fontId="6" type="noConversion"/>
  </si>
  <si>
    <r>
      <t>(4)</t>
    </r>
    <r>
      <rPr>
        <sz val="12"/>
        <color theme="1"/>
        <rFont val="標楷體"/>
        <family val="4"/>
        <charset val="136"/>
      </rPr>
      <t>購買保險業為發起人所發行之不動產投資信託受益證券，該不動產投資信託如信評未達標準者，其購買總額占各該保險業擔任同次不動產投資信託發起人之不動產轉讓金額比率</t>
    </r>
  </si>
  <si>
    <r>
      <t>(5)</t>
    </r>
    <r>
      <rPr>
        <sz val="12"/>
        <color theme="1"/>
        <rFont val="標楷體"/>
        <family val="4"/>
        <charset val="136"/>
      </rPr>
      <t>購買信評未達標準之受益證券及資產基礎證券之原始取得成本總餘額占資金比率</t>
    </r>
  </si>
  <si>
    <r>
      <t>(1)</t>
    </r>
    <r>
      <rPr>
        <sz val="12"/>
        <color theme="1"/>
        <rFont val="標楷體"/>
        <family val="4"/>
        <charset val="136"/>
      </rPr>
      <t>不動產投資（非自用）占資金比率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</si>
  <si>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2</t>
    </r>
  </si>
  <si>
    <r>
      <t>(2)</t>
    </r>
    <r>
      <rPr>
        <sz val="12"/>
        <color theme="1"/>
        <rFont val="標楷體"/>
        <family val="4"/>
        <charset val="136"/>
      </rPr>
      <t>購買自用不動產占業主權益</t>
    </r>
  </si>
  <si>
    <r>
      <t>(1)</t>
    </r>
    <r>
      <rPr>
        <sz val="12"/>
        <color theme="1"/>
        <rFont val="標楷體"/>
        <family val="4"/>
        <charset val="136"/>
      </rPr>
      <t>對每一單位放款金額占資金比率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</si>
  <si>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3</t>
    </r>
    <r>
      <rPr>
        <sz val="12"/>
        <color theme="1"/>
        <rFont val="標楷體"/>
        <family val="4"/>
        <charset val="136"/>
      </rPr>
      <t>第</t>
    </r>
    <r>
      <rPr>
        <sz val="12"/>
        <color theme="1"/>
        <rFont val="Times New Roman"/>
        <family val="1"/>
      </rPr>
      <t>2</t>
    </r>
    <r>
      <rPr>
        <sz val="12"/>
        <color theme="1"/>
        <rFont val="標楷體"/>
        <family val="4"/>
        <charset val="136"/>
      </rPr>
      <t>項及第</t>
    </r>
    <r>
      <rPr>
        <sz val="12"/>
        <color theme="1"/>
        <rFont val="Times New Roman"/>
        <family val="1"/>
      </rPr>
      <t>4</t>
    </r>
    <r>
      <rPr>
        <sz val="12"/>
        <color theme="1"/>
        <rFont val="標楷體"/>
        <family val="4"/>
        <charset val="136"/>
      </rPr>
      <t>項</t>
    </r>
    <phoneticPr fontId="6" type="noConversion"/>
  </si>
  <si>
    <r>
      <rPr>
        <sz val="12"/>
        <color theme="1"/>
        <rFont val="標楷體"/>
        <family val="4"/>
        <charset val="136"/>
      </rPr>
      <t>放款金額最大者：</t>
    </r>
  </si>
  <si>
    <r>
      <rPr>
        <sz val="12"/>
        <color theme="1"/>
        <rFont val="標楷體"/>
        <family val="4"/>
        <charset val="136"/>
      </rPr>
      <t>王＊＊（或＊＊公司）：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</si>
  <si>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(2)</t>
    </r>
    <r>
      <rPr>
        <sz val="12"/>
        <color theme="1"/>
        <rFont val="標楷體"/>
        <family val="4"/>
        <charset val="136"/>
      </rPr>
      <t>放款總額占資金比率</t>
    </r>
  </si>
  <si>
    <r>
      <t>(3)</t>
    </r>
    <r>
      <rPr>
        <sz val="12"/>
        <color theme="1"/>
        <rFont val="標楷體"/>
        <family val="4"/>
        <charset val="136"/>
      </rPr>
      <t>對每一公司有價證券之投資及以該公司有價證券為質之放款合計數占資金比率</t>
    </r>
    <phoneticPr fontId="6" type="noConversion"/>
  </si>
  <si>
    <r>
      <rPr>
        <sz val="12"/>
        <color theme="1"/>
        <rFont val="標楷體"/>
        <family val="4"/>
        <charset val="136"/>
      </rPr>
      <t>占資金比率最大者：</t>
    </r>
  </si>
  <si>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</si>
  <si>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(4)</t>
    </r>
    <r>
      <rPr>
        <sz val="12"/>
        <color theme="1"/>
        <rFont val="標楷體"/>
        <family val="4"/>
        <charset val="136"/>
      </rPr>
      <t>對每一公司有價證券之投資及以該公司有價證券為質之放款合計數占該發行公司業主權益比率</t>
    </r>
    <phoneticPr fontId="6" type="noConversion"/>
  </si>
  <si>
    <r>
      <rPr>
        <sz val="12"/>
        <color theme="1"/>
        <rFont val="標楷體"/>
        <family val="4"/>
        <charset val="136"/>
      </rPr>
      <t>占各該發行公司業主權益最大者：</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</si>
  <si>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千元，占該發行公司業主權益比率</t>
    </r>
    <r>
      <rPr>
        <sz val="12"/>
        <color theme="1"/>
        <rFont val="Times New Roman"/>
        <family val="1"/>
      </rPr>
      <t xml:space="preserve">    </t>
    </r>
    <r>
      <rPr>
        <sz val="12"/>
        <color theme="1"/>
        <rFont val="標楷體"/>
        <family val="4"/>
        <charset val="136"/>
      </rPr>
      <t>％。</t>
    </r>
    <phoneticPr fontId="6" type="noConversion"/>
  </si>
  <si>
    <r>
      <t>(1)</t>
    </r>
    <r>
      <rPr>
        <sz val="12"/>
        <color theme="1"/>
        <rFont val="標楷體"/>
        <family val="4"/>
        <charset val="136"/>
      </rPr>
      <t>對同一自然人之利害關係人擔保放款總餘額占業主權益</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</si>
  <si>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3</t>
    </r>
    <r>
      <rPr>
        <sz val="12"/>
        <color theme="1"/>
        <rFont val="標楷體"/>
        <family val="4"/>
        <charset val="136"/>
      </rPr>
      <t>第</t>
    </r>
    <r>
      <rPr>
        <sz val="12"/>
        <color theme="1"/>
        <rFont val="Times New Roman"/>
        <family val="1"/>
      </rPr>
      <t>3</t>
    </r>
    <r>
      <rPr>
        <sz val="12"/>
        <color theme="1"/>
        <rFont val="標楷體"/>
        <family val="4"/>
        <charset val="136"/>
      </rPr>
      <t>項、「保險業利害關係人放款管理辦法」</t>
    </r>
    <phoneticPr fontId="6" type="noConversion"/>
  </si>
  <si>
    <r>
      <rPr>
        <sz val="12"/>
        <color theme="1"/>
        <rFont val="標楷體"/>
        <family val="4"/>
        <charset val="136"/>
      </rPr>
      <t>金額最大者：</t>
    </r>
  </si>
  <si>
    <r>
      <rPr>
        <sz val="12"/>
        <color theme="1"/>
        <rFont val="標楷體"/>
        <family val="4"/>
        <charset val="136"/>
      </rPr>
      <t>王＊＊：</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6" type="noConversion"/>
  </si>
  <si>
    <r>
      <t>(2)</t>
    </r>
    <r>
      <rPr>
        <sz val="12"/>
        <color theme="1"/>
        <rFont val="標楷體"/>
        <family val="4"/>
        <charset val="136"/>
      </rPr>
      <t>對同一法人之利害關係人擔保放款總餘額占業主權益</t>
    </r>
  </si>
  <si>
    <r>
      <rPr>
        <sz val="12"/>
        <color theme="1"/>
        <rFont val="標楷體"/>
        <family val="4"/>
        <charset val="136"/>
      </rPr>
      <t>金額最大者：</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</si>
  <si>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6" type="noConversion"/>
  </si>
  <si>
    <r>
      <t>(3)</t>
    </r>
    <r>
      <rPr>
        <sz val="12"/>
        <color theme="1"/>
        <rFont val="標楷體"/>
        <family val="4"/>
        <charset val="136"/>
      </rPr>
      <t>對同一利害關係人擔保放款總餘額占業主權益</t>
    </r>
  </si>
  <si>
    <r>
      <rPr>
        <sz val="12"/>
        <color theme="1"/>
        <rFont val="標楷體"/>
        <family val="4"/>
        <charset val="136"/>
      </rPr>
      <t>王＊＊（＊＊公司）：</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6" type="noConversion"/>
  </si>
  <si>
    <r>
      <t>(4)</t>
    </r>
    <r>
      <rPr>
        <sz val="12"/>
        <color theme="1"/>
        <rFont val="標楷體"/>
        <family val="4"/>
        <charset val="136"/>
      </rPr>
      <t>對全體利害關係人擔保放款總餘額占業主權益</t>
    </r>
  </si>
  <si>
    <r>
      <t>(1)</t>
    </r>
    <r>
      <rPr>
        <sz val="12"/>
        <color theme="1"/>
        <rFont val="標楷體"/>
        <family val="4"/>
        <charset val="136"/>
      </rPr>
      <t>與單一利害關係人從事放款以外之其他交易總餘額占業主權益比率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</si>
  <si>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7</t>
    </r>
    <r>
      <rPr>
        <sz val="12"/>
        <color theme="1"/>
        <rFont val="標楷體"/>
        <family val="4"/>
        <charset val="136"/>
      </rPr>
      <t>第</t>
    </r>
    <r>
      <rPr>
        <sz val="12"/>
        <color theme="1"/>
        <rFont val="Times New Roman"/>
        <family val="1"/>
      </rPr>
      <t>3</t>
    </r>
    <r>
      <rPr>
        <sz val="12"/>
        <color theme="1"/>
        <rFont val="標楷體"/>
        <family val="4"/>
        <charset val="136"/>
      </rPr>
      <t>項、「保險業與利害關係人從事放款以外之其他交易管理辦法」第</t>
    </r>
    <r>
      <rPr>
        <sz val="12"/>
        <color theme="1"/>
        <rFont val="Times New Roman"/>
        <family val="1"/>
      </rPr>
      <t>5</t>
    </r>
    <r>
      <rPr>
        <sz val="12"/>
        <color theme="1"/>
        <rFont val="標楷體"/>
        <family val="4"/>
        <charset val="136"/>
      </rPr>
      <t>條</t>
    </r>
    <phoneticPr fontId="6" type="noConversion"/>
  </si>
  <si>
    <r>
      <rPr>
        <sz val="12"/>
        <color theme="1"/>
        <rFont val="標楷體"/>
        <family val="4"/>
        <charset val="136"/>
      </rPr>
      <t>＊＊＊：</t>
    </r>
    <r>
      <rPr>
        <sz val="12"/>
        <color theme="1"/>
        <rFont val="Times New Roman"/>
        <family val="1"/>
      </rPr>
      <t xml:space="preserve">           </t>
    </r>
    <r>
      <rPr>
        <sz val="12"/>
        <color theme="1"/>
        <rFont val="標楷體"/>
        <family val="4"/>
        <charset val="136"/>
      </rPr>
      <t>千元，占業主權益</t>
    </r>
    <r>
      <rPr>
        <sz val="12"/>
        <color theme="1"/>
        <rFont val="Times New Roman"/>
        <family val="1"/>
      </rPr>
      <t xml:space="preserve">    %</t>
    </r>
    <r>
      <rPr>
        <sz val="12"/>
        <color theme="1"/>
        <rFont val="標楷體"/>
        <family val="4"/>
        <charset val="136"/>
      </rPr>
      <t>。</t>
    </r>
    <phoneticPr fontId="6" type="noConversion"/>
  </si>
  <si>
    <r>
      <t>(2)</t>
    </r>
    <r>
      <rPr>
        <sz val="12"/>
        <color theme="1"/>
        <rFont val="標楷體"/>
        <family val="4"/>
        <charset val="136"/>
      </rPr>
      <t>與所有利害關係人從事放款以外之其他交易總餘額占業主權益比率</t>
    </r>
    <phoneticPr fontId="6" type="noConversion"/>
  </si>
  <si>
    <r>
      <t>(1)</t>
    </r>
    <r>
      <rPr>
        <sz val="12"/>
        <color theme="1"/>
        <rFont val="標楷體"/>
        <family val="4"/>
        <charset val="136"/>
      </rPr>
      <t>國外投資占資金比率（本會核定國外投資總額）</t>
    </r>
  </si>
  <si>
    <r>
      <rPr>
        <sz val="12"/>
        <color theme="1"/>
        <rFont val="標楷體"/>
        <family val="4"/>
        <charset val="136"/>
      </rPr>
      <t>核定率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</si>
  <si>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4</t>
    </r>
    <r>
      <rPr>
        <sz val="12"/>
        <color theme="1"/>
        <rFont val="標楷體"/>
        <family val="4"/>
        <charset val="136"/>
      </rPr>
      <t>第</t>
    </r>
    <r>
      <rPr>
        <sz val="12"/>
        <color theme="1"/>
        <rFont val="Times New Roman"/>
        <family val="1"/>
      </rPr>
      <t>2</t>
    </r>
    <r>
      <rPr>
        <sz val="12"/>
        <color theme="1"/>
        <rFont val="標楷體"/>
        <family val="4"/>
        <charset val="136"/>
      </rPr>
      <t>項（國外投資占資金比率最高為</t>
    </r>
    <r>
      <rPr>
        <sz val="12"/>
        <color theme="1"/>
        <rFont val="Times New Roman"/>
        <family val="1"/>
      </rPr>
      <t>45</t>
    </r>
    <r>
      <rPr>
        <sz val="12"/>
        <color theme="1"/>
        <rFont val="標楷體"/>
        <family val="4"/>
        <charset val="136"/>
      </rPr>
      <t>％）、第</t>
    </r>
    <r>
      <rPr>
        <sz val="12"/>
        <color theme="1"/>
        <rFont val="Times New Roman"/>
        <family val="1"/>
      </rPr>
      <t>3</t>
    </r>
    <r>
      <rPr>
        <sz val="12"/>
        <color theme="1"/>
        <rFont val="標楷體"/>
        <family val="4"/>
        <charset val="136"/>
      </rPr>
      <t>項、「保險業辦理國外投資管理辦法」第</t>
    </r>
    <r>
      <rPr>
        <sz val="12"/>
        <color theme="1"/>
        <rFont val="Times New Roman"/>
        <family val="1"/>
      </rPr>
      <t>4</t>
    </r>
    <r>
      <rPr>
        <sz val="12"/>
        <color theme="1"/>
        <rFont val="標楷體"/>
        <family val="4"/>
        <charset val="136"/>
      </rPr>
      <t>條、第</t>
    </r>
    <r>
      <rPr>
        <sz val="12"/>
        <color theme="1"/>
        <rFont val="Times New Roman"/>
        <family val="1"/>
      </rPr>
      <t>6</t>
    </r>
    <r>
      <rPr>
        <sz val="12"/>
        <color theme="1"/>
        <rFont val="標楷體"/>
        <family val="4"/>
        <charset val="136"/>
      </rPr>
      <t>條、第</t>
    </r>
    <r>
      <rPr>
        <sz val="12"/>
        <color theme="1"/>
        <rFont val="Times New Roman"/>
        <family val="1"/>
      </rPr>
      <t>7</t>
    </r>
    <r>
      <rPr>
        <sz val="12"/>
        <color theme="1"/>
        <rFont val="標楷體"/>
        <family val="4"/>
        <charset val="136"/>
      </rPr>
      <t>條、第</t>
    </r>
    <r>
      <rPr>
        <sz val="12"/>
        <color theme="1"/>
        <rFont val="Times New Roman"/>
        <family val="1"/>
      </rPr>
      <t>8</t>
    </r>
    <r>
      <rPr>
        <sz val="12"/>
        <color theme="1"/>
        <rFont val="標楷體"/>
        <family val="4"/>
        <charset val="136"/>
      </rPr>
      <t>條、第</t>
    </r>
    <r>
      <rPr>
        <sz val="12"/>
        <color theme="1"/>
        <rFont val="Times New Roman"/>
        <family val="1"/>
      </rPr>
      <t>9</t>
    </r>
    <r>
      <rPr>
        <sz val="12"/>
        <color theme="1"/>
        <rFont val="標楷體"/>
        <family val="4"/>
        <charset val="136"/>
      </rPr>
      <t>條、第</t>
    </r>
    <r>
      <rPr>
        <sz val="12"/>
        <color theme="1"/>
        <rFont val="Times New Roman"/>
        <family val="1"/>
      </rPr>
      <t>10</t>
    </r>
    <r>
      <rPr>
        <sz val="12"/>
        <color theme="1"/>
        <rFont val="標楷體"/>
        <family val="4"/>
        <charset val="136"/>
      </rPr>
      <t>條、第</t>
    </r>
    <r>
      <rPr>
        <sz val="12"/>
        <color theme="1"/>
        <rFont val="Times New Roman"/>
        <family val="1"/>
      </rPr>
      <t>11</t>
    </r>
    <r>
      <rPr>
        <sz val="12"/>
        <color theme="1"/>
        <rFont val="標楷體"/>
        <family val="4"/>
        <charset val="136"/>
      </rPr>
      <t>條、第</t>
    </r>
    <r>
      <rPr>
        <sz val="12"/>
        <color theme="1"/>
        <rFont val="Times New Roman"/>
        <family val="1"/>
      </rPr>
      <t>12</t>
    </r>
    <r>
      <rPr>
        <sz val="12"/>
        <color theme="1"/>
        <rFont val="標楷體"/>
        <family val="4"/>
        <charset val="136"/>
      </rPr>
      <t>條、第</t>
    </r>
    <r>
      <rPr>
        <sz val="12"/>
        <color theme="1"/>
        <rFont val="Times New Roman"/>
        <family val="1"/>
      </rPr>
      <t>13</t>
    </r>
    <r>
      <rPr>
        <sz val="12"/>
        <color theme="1"/>
        <rFont val="標楷體"/>
        <family val="4"/>
        <charset val="136"/>
      </rPr>
      <t>條、第</t>
    </r>
    <r>
      <rPr>
        <sz val="12"/>
        <color theme="1"/>
        <rFont val="Times New Roman"/>
        <family val="1"/>
      </rPr>
      <t>15</t>
    </r>
    <r>
      <rPr>
        <sz val="12"/>
        <color theme="1"/>
        <rFont val="標楷體"/>
        <family val="4"/>
        <charset val="136"/>
      </rPr>
      <t>條之</t>
    </r>
    <r>
      <rPr>
        <sz val="12"/>
        <color theme="1"/>
        <rFont val="Times New Roman"/>
        <family val="1"/>
      </rPr>
      <t>1</t>
    </r>
    <r>
      <rPr>
        <sz val="12"/>
        <color theme="1"/>
        <rFont val="標楷體"/>
        <family val="4"/>
        <charset val="136"/>
      </rPr>
      <t>、第</t>
    </r>
    <r>
      <rPr>
        <sz val="12"/>
        <color theme="1"/>
        <rFont val="Times New Roman"/>
        <family val="1"/>
      </rPr>
      <t>17</t>
    </r>
    <r>
      <rPr>
        <sz val="12"/>
        <color theme="1"/>
        <rFont val="標楷體"/>
        <family val="4"/>
        <charset val="136"/>
      </rPr>
      <t>條。</t>
    </r>
    <phoneticPr fontId="6" type="noConversion"/>
  </si>
  <si>
    <r>
      <t>(2)</t>
    </r>
    <r>
      <rPr>
        <sz val="12"/>
        <color theme="1"/>
        <rFont val="標楷體"/>
        <family val="4"/>
        <charset val="136"/>
      </rPr>
      <t>國外投資加計國內證券市場上市或上櫃買賣之外幣計價股權、債權憑證或伊斯蘭固定收益證券之投資總額</t>
    </r>
    <r>
      <rPr>
        <sz val="12"/>
        <color theme="1"/>
        <rFont val="Times New Roman"/>
        <family val="1"/>
      </rPr>
      <t xml:space="preserve"> (</t>
    </r>
    <r>
      <rPr>
        <sz val="12"/>
        <color theme="1"/>
        <rFont val="標楷體"/>
        <family val="4"/>
        <charset val="136"/>
      </rPr>
      <t>＃</t>
    </r>
    <r>
      <rPr>
        <sz val="12"/>
        <color theme="1"/>
        <rFont val="Times New Roman"/>
        <family val="1"/>
      </rPr>
      <t>10)</t>
    </r>
    <phoneticPr fontId="6" type="noConversion"/>
  </si>
  <si>
    <r>
      <rPr>
        <sz val="12"/>
        <color theme="1"/>
        <rFont val="標楷體"/>
        <family val="4"/>
        <charset val="136"/>
      </rPr>
      <t>核定率</t>
    </r>
    <r>
      <rPr>
        <sz val="12"/>
        <color theme="1"/>
        <rFont val="Times New Roman"/>
        <family val="1"/>
      </rPr>
      <t>*145%</t>
    </r>
    <phoneticPr fontId="6" type="noConversion"/>
  </si>
  <si>
    <r>
      <t>(3)</t>
    </r>
    <r>
      <rPr>
        <sz val="12"/>
        <color theme="1"/>
        <rFont val="標楷體"/>
        <family val="4"/>
        <charset val="136"/>
      </rPr>
      <t>資金運用於外匯存款，該外匯存款存放於同一銀行之金額占資金比率（非投資目的之外匯存款存放限額改依保險法第</t>
    </r>
    <r>
      <rPr>
        <sz val="12"/>
        <color theme="1"/>
        <rFont val="Times New Roman"/>
        <family val="1"/>
      </rPr>
      <t>146</t>
    </r>
    <r>
      <rPr>
        <sz val="12"/>
        <color theme="1"/>
        <rFont val="標楷體"/>
        <family val="4"/>
        <charset val="136"/>
      </rPr>
      <t>條第</t>
    </r>
    <r>
      <rPr>
        <sz val="12"/>
        <color theme="1"/>
        <rFont val="Times New Roman"/>
        <family val="1"/>
      </rPr>
      <t>3</t>
    </r>
    <r>
      <rPr>
        <sz val="12"/>
        <color theme="1"/>
        <rFont val="標楷體"/>
        <family val="4"/>
        <charset val="136"/>
      </rPr>
      <t>項）（＃</t>
    </r>
    <r>
      <rPr>
        <sz val="12"/>
        <color theme="1"/>
        <rFont val="Times New Roman"/>
        <family val="1"/>
      </rPr>
      <t>4</t>
    </r>
    <r>
      <rPr>
        <sz val="12"/>
        <color theme="1"/>
        <rFont val="標楷體"/>
        <family val="4"/>
        <charset val="136"/>
      </rPr>
      <t>）</t>
    </r>
    <phoneticPr fontId="6" type="noConversion"/>
  </si>
  <si>
    <r>
      <rPr>
        <sz val="12"/>
        <color theme="1"/>
        <rFont val="標楷體"/>
        <family val="4"/>
        <charset val="136"/>
      </rPr>
      <t>＊＊銀行：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</si>
  <si>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(4)</t>
    </r>
    <r>
      <rPr>
        <sz val="12"/>
        <color theme="1"/>
        <rFont val="標楷體"/>
        <family val="4"/>
        <charset val="136"/>
      </rPr>
      <t>投資外國銀行發行或保證之金融債券、可轉讓定期存單、浮動利率中期債券投資，債券發行評等等級經國外信用評等機構評定為</t>
    </r>
    <r>
      <rPr>
        <sz val="12"/>
        <color theme="1"/>
        <rFont val="Times New Roman"/>
        <family val="1"/>
      </rPr>
      <t>BB+</t>
    </r>
    <r>
      <rPr>
        <sz val="12"/>
        <color theme="1"/>
        <rFont val="標楷體"/>
        <family val="4"/>
        <charset val="136"/>
      </rPr>
      <t>級或相當等級之次順位債券之總額占核定國外投資額度比率（＃</t>
    </r>
    <r>
      <rPr>
        <sz val="12"/>
        <color theme="1"/>
        <rFont val="Times New Roman"/>
        <family val="1"/>
      </rPr>
      <t>6</t>
    </r>
    <r>
      <rPr>
        <sz val="12"/>
        <color theme="1"/>
        <rFont val="標楷體"/>
        <family val="4"/>
        <charset val="136"/>
      </rPr>
      <t>）</t>
    </r>
    <phoneticPr fontId="6" type="noConversion"/>
  </si>
  <si>
    <r>
      <t>(5)</t>
    </r>
    <r>
      <rPr>
        <sz val="12"/>
        <color theme="1"/>
        <rFont val="標楷體"/>
        <family val="4"/>
        <charset val="136"/>
      </rPr>
      <t>投資外國銀行發行或保證之金融債券、可轉讓定期存單、浮動利率中期債券投資，債券發行評等等級經國外信用評等機構評定為</t>
    </r>
    <r>
      <rPr>
        <sz val="12"/>
        <color theme="1"/>
        <rFont val="Times New Roman"/>
        <family val="1"/>
      </rPr>
      <t>BBB</t>
    </r>
    <r>
      <rPr>
        <sz val="12"/>
        <color theme="1"/>
        <rFont val="標楷體"/>
        <family val="4"/>
        <charset val="136"/>
      </rPr>
      <t>級至</t>
    </r>
    <r>
      <rPr>
        <sz val="12"/>
        <color theme="1"/>
        <rFont val="Times New Roman"/>
        <family val="1"/>
      </rPr>
      <t>BB+</t>
    </r>
    <r>
      <rPr>
        <sz val="12"/>
        <color theme="1"/>
        <rFont val="標楷體"/>
        <family val="4"/>
        <charset val="136"/>
      </rPr>
      <t>級或相當等級之次順位債券之總額，占核定國外投資額度比率及業主權益比率（＃</t>
    </r>
    <r>
      <rPr>
        <sz val="12"/>
        <color theme="1"/>
        <rFont val="Times New Roman"/>
        <family val="1"/>
      </rPr>
      <t>6</t>
    </r>
    <r>
      <rPr>
        <sz val="12"/>
        <color theme="1"/>
        <rFont val="標楷體"/>
        <family val="4"/>
        <charset val="136"/>
      </rPr>
      <t>）</t>
    </r>
    <phoneticPr fontId="6" type="noConversion"/>
  </si>
  <si>
    <r>
      <t>MAX[</t>
    </r>
    <r>
      <rPr>
        <sz val="12"/>
        <color theme="1"/>
        <rFont val="標楷體"/>
        <family val="4"/>
        <charset val="136"/>
      </rPr>
      <t>核定國外投資額度</t>
    </r>
    <r>
      <rPr>
        <sz val="12"/>
        <color theme="1"/>
        <rFont val="Times New Roman"/>
        <family val="1"/>
      </rPr>
      <t>*7.5%</t>
    </r>
    <r>
      <rPr>
        <sz val="12"/>
        <color theme="1"/>
        <rFont val="標楷體"/>
        <family val="4"/>
        <charset val="136"/>
      </rPr>
      <t>，或</t>
    </r>
    <r>
      <rPr>
        <sz val="12"/>
        <color theme="1"/>
        <rFont val="Times New Roman"/>
        <family val="1"/>
      </rPr>
      <t>*7%</t>
    </r>
    <r>
      <rPr>
        <sz val="12"/>
        <color theme="1"/>
        <rFont val="標楷體"/>
        <family val="4"/>
        <charset val="136"/>
      </rPr>
      <t>，或</t>
    </r>
    <r>
      <rPr>
        <sz val="12"/>
        <color theme="1"/>
        <rFont val="Times New Roman"/>
        <family val="1"/>
      </rPr>
      <t>*6%</t>
    </r>
    <r>
      <rPr>
        <sz val="12"/>
        <color theme="1"/>
        <rFont val="標楷體"/>
        <family val="4"/>
        <charset val="136"/>
      </rPr>
      <t>，業主權益</t>
    </r>
    <r>
      <rPr>
        <sz val="12"/>
        <color theme="1"/>
        <rFont val="Times New Roman"/>
        <family val="1"/>
      </rPr>
      <t>*30%]</t>
    </r>
    <phoneticPr fontId="6" type="noConversion"/>
  </si>
  <si>
    <r>
      <t>(6)</t>
    </r>
    <r>
      <rPr>
        <sz val="12"/>
        <color theme="1"/>
        <rFont val="標楷體"/>
        <family val="4"/>
        <charset val="136"/>
      </rPr>
      <t>投資於每一銀行發行或保證之債券、可轉讓定期存單及所發行外國證券集中交易市場或店頭市場交易之股票之投資總額占資金比率（＃</t>
    </r>
    <r>
      <rPr>
        <sz val="12"/>
        <color theme="1"/>
        <rFont val="Times New Roman"/>
        <family val="1"/>
      </rPr>
      <t>6</t>
    </r>
    <r>
      <rPr>
        <sz val="12"/>
        <color theme="1"/>
        <rFont val="標楷體"/>
        <family val="4"/>
        <charset val="136"/>
      </rPr>
      <t>、＃</t>
    </r>
    <r>
      <rPr>
        <sz val="12"/>
        <color theme="1"/>
        <rFont val="Times New Roman"/>
        <family val="1"/>
      </rPr>
      <t>7</t>
    </r>
    <r>
      <rPr>
        <sz val="12"/>
        <color theme="1"/>
        <rFont val="標楷體"/>
        <family val="4"/>
        <charset val="136"/>
      </rPr>
      <t>）</t>
    </r>
    <phoneticPr fontId="6" type="noConversion"/>
  </si>
  <si>
    <r>
      <rPr>
        <sz val="12"/>
        <color theme="1"/>
        <rFont val="標楷體"/>
        <family val="4"/>
        <charset val="136"/>
      </rPr>
      <t>金額最大者：
＊＊銀行：</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</si>
  <si>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(7)</t>
    </r>
    <r>
      <rPr>
        <sz val="12"/>
        <color theme="1"/>
        <rFont val="標楷體"/>
        <family val="4"/>
        <charset val="136"/>
      </rPr>
      <t>投資於每一銀行發行或保證之債券、可轉讓定期存單及所發行外國證券集中交易市場或店頭市場交易之股票之投資總額占該發行銀行業主權益比率（＃</t>
    </r>
    <r>
      <rPr>
        <sz val="12"/>
        <color theme="1"/>
        <rFont val="Times New Roman"/>
        <family val="1"/>
      </rPr>
      <t>6</t>
    </r>
    <r>
      <rPr>
        <sz val="12"/>
        <color theme="1"/>
        <rFont val="標楷體"/>
        <family val="4"/>
        <charset val="136"/>
      </rPr>
      <t>、＃</t>
    </r>
    <r>
      <rPr>
        <sz val="12"/>
        <color theme="1"/>
        <rFont val="Times New Roman"/>
        <family val="1"/>
      </rPr>
      <t>7</t>
    </r>
    <r>
      <rPr>
        <sz val="12"/>
        <color theme="1"/>
        <rFont val="標楷體"/>
        <family val="4"/>
        <charset val="136"/>
      </rPr>
      <t>）</t>
    </r>
    <phoneticPr fontId="6" type="noConversion"/>
  </si>
  <si>
    <r>
      <rPr>
        <sz val="12"/>
        <color theme="1"/>
        <rFont val="標楷體"/>
        <family val="4"/>
        <charset val="136"/>
      </rPr>
      <t>占發行銀行業主權益比率最大者：
＊＊銀行：</t>
    </r>
    <r>
      <rPr>
        <sz val="12"/>
        <color theme="1"/>
        <rFont val="Times New Roman"/>
        <family val="1"/>
      </rPr>
      <t xml:space="preserve">        </t>
    </r>
    <r>
      <rPr>
        <sz val="12"/>
        <color theme="1"/>
        <rFont val="標楷體"/>
        <family val="4"/>
        <charset val="136"/>
      </rPr>
      <t>千元，占該發行銀行業主權益比率</t>
    </r>
    <r>
      <rPr>
        <sz val="12"/>
        <color theme="1"/>
        <rFont val="Times New Roman"/>
        <family val="1"/>
      </rPr>
      <t xml:space="preserve">     %</t>
    </r>
    <r>
      <rPr>
        <sz val="12"/>
        <color theme="1"/>
        <rFont val="標楷體"/>
        <family val="4"/>
        <charset val="136"/>
      </rPr>
      <t>。</t>
    </r>
    <phoneticPr fontId="6" type="noConversion"/>
  </si>
  <si>
    <r>
      <t>(8)</t>
    </r>
    <r>
      <rPr>
        <sz val="12"/>
        <color theme="1"/>
        <rFont val="標楷體"/>
        <family val="4"/>
        <charset val="136"/>
      </rPr>
      <t>投資於每一銀行發行或保證之債券發行評等等級經國外信用評等機構評定為</t>
    </r>
    <r>
      <rPr>
        <sz val="12"/>
        <color theme="1"/>
        <rFont val="Times New Roman"/>
        <family val="1"/>
      </rPr>
      <t>BBB</t>
    </r>
    <r>
      <rPr>
        <sz val="12"/>
        <color theme="1"/>
        <rFont val="標楷體"/>
        <family val="4"/>
        <charset val="136"/>
      </rPr>
      <t>級或</t>
    </r>
    <r>
      <rPr>
        <sz val="12"/>
        <color theme="1"/>
        <rFont val="Times New Roman"/>
        <family val="1"/>
      </rPr>
      <t>BBB-</t>
    </r>
    <r>
      <rPr>
        <sz val="12"/>
        <color theme="1"/>
        <rFont val="標楷體"/>
        <family val="4"/>
        <charset val="136"/>
      </rPr>
      <t>級或</t>
    </r>
    <r>
      <rPr>
        <sz val="12"/>
        <color theme="1"/>
        <rFont val="Times New Roman"/>
        <family val="1"/>
      </rPr>
      <t>BB+</t>
    </r>
    <r>
      <rPr>
        <sz val="12"/>
        <color theme="1"/>
        <rFont val="標楷體"/>
        <family val="4"/>
        <charset val="136"/>
      </rPr>
      <t>級或相當等級之次順位債券之總額占業主權益比率</t>
    </r>
    <r>
      <rPr>
        <sz val="12"/>
        <color theme="1"/>
        <rFont val="Times New Roman"/>
        <family val="1"/>
      </rPr>
      <t>(</t>
    </r>
    <r>
      <rPr>
        <sz val="12"/>
        <color theme="1"/>
        <rFont val="標楷體"/>
        <family val="4"/>
        <charset val="136"/>
      </rPr>
      <t>＃</t>
    </r>
    <r>
      <rPr>
        <sz val="12"/>
        <color theme="1"/>
        <rFont val="Times New Roman"/>
        <family val="1"/>
      </rPr>
      <t>6</t>
    </r>
    <r>
      <rPr>
        <sz val="12"/>
        <color theme="1"/>
        <rFont val="標楷體"/>
        <family val="4"/>
        <charset val="136"/>
      </rPr>
      <t>）</t>
    </r>
    <phoneticPr fontId="6" type="noConversion"/>
  </si>
  <si>
    <r>
      <t>(9)</t>
    </r>
    <r>
      <rPr>
        <sz val="12"/>
        <color theme="1"/>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投資每一公司發行或保證以外幣計價之商業本票＋外國證券集中市場或店頭市場交易之股權或債權憑證＋外國上市企業發行未於外國證券集中交易市場或店頭市場交易之私募公司債占資金比率（＃</t>
    </r>
    <r>
      <rPr>
        <sz val="12"/>
        <color theme="1"/>
        <rFont val="Times New Roman"/>
        <family val="1"/>
      </rPr>
      <t>6</t>
    </r>
    <r>
      <rPr>
        <sz val="12"/>
        <color theme="1"/>
        <rFont val="標楷體"/>
        <family val="4"/>
        <charset val="136"/>
      </rPr>
      <t>）</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</si>
  <si>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</si>
  <si>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(10)</t>
    </r>
    <r>
      <rPr>
        <sz val="12"/>
        <color theme="1"/>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該發行公司業主權益金額比率（＃</t>
    </r>
    <r>
      <rPr>
        <sz val="12"/>
        <color theme="1"/>
        <rFont val="Times New Roman"/>
        <family val="1"/>
      </rPr>
      <t>6</t>
    </r>
    <r>
      <rPr>
        <sz val="12"/>
        <color theme="1"/>
        <rFont val="標楷體"/>
        <family val="4"/>
        <charset val="136"/>
      </rPr>
      <t>）</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</si>
  <si>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千元，占該發行公司業主權益金額比率</t>
    </r>
    <r>
      <rPr>
        <sz val="12"/>
        <color theme="1"/>
        <rFont val="Times New Roman"/>
        <family val="1"/>
      </rPr>
      <t xml:space="preserve">     %</t>
    </r>
    <r>
      <rPr>
        <sz val="12"/>
        <color theme="1"/>
        <rFont val="標楷體"/>
        <family val="4"/>
        <charset val="136"/>
      </rPr>
      <t>。</t>
    </r>
    <phoneticPr fontId="6" type="noConversion"/>
  </si>
  <si>
    <r>
      <t>(11)</t>
    </r>
    <r>
      <rPr>
        <sz val="12"/>
        <color theme="1"/>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資金比率（＃</t>
    </r>
    <r>
      <rPr>
        <sz val="12"/>
        <color theme="1"/>
        <rFont val="Times New Roman"/>
        <family val="1"/>
      </rPr>
      <t>6</t>
    </r>
    <r>
      <rPr>
        <sz val="12"/>
        <color theme="1"/>
        <rFont val="標楷體"/>
        <family val="4"/>
        <charset val="136"/>
      </rPr>
      <t>）</t>
    </r>
    <phoneticPr fontId="6" type="noConversion"/>
  </si>
  <si>
    <r>
      <rPr>
        <sz val="12"/>
        <color theme="1"/>
        <rFont val="標楷體"/>
        <family val="4"/>
        <charset val="136"/>
      </rPr>
      <t>占資金比率最大者：</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</si>
  <si>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</si>
  <si>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rPr>
        <sz val="12"/>
        <color theme="1"/>
        <rFont val="標楷體"/>
        <family val="4"/>
        <charset val="136"/>
      </rPr>
      <t>※該第三人與該公司依一般公認會計準則須編製合併報表，且該第三人業主權益金額大於該公司之業主權益金額。</t>
    </r>
    <phoneticPr fontId="6" type="noConversion"/>
  </si>
  <si>
    <r>
      <t>(12)</t>
    </r>
    <r>
      <rPr>
        <sz val="12"/>
        <color theme="1"/>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該第三人股東權益金額比率（＃</t>
    </r>
    <r>
      <rPr>
        <sz val="12"/>
        <color theme="1"/>
        <rFont val="Times New Roman"/>
        <family val="1"/>
      </rPr>
      <t>6</t>
    </r>
    <r>
      <rPr>
        <sz val="12"/>
        <color theme="1"/>
        <rFont val="標楷體"/>
        <family val="4"/>
        <charset val="136"/>
      </rPr>
      <t>）</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</si>
  <si>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千元，占該發行公司業主權益比率</t>
    </r>
    <r>
      <rPr>
        <sz val="12"/>
        <color theme="1"/>
        <rFont val="Times New Roman"/>
        <family val="1"/>
      </rPr>
      <t xml:space="preserve">     %</t>
    </r>
    <r>
      <rPr>
        <sz val="12"/>
        <color theme="1"/>
        <rFont val="標楷體"/>
        <family val="4"/>
        <charset val="136"/>
      </rPr>
      <t>。</t>
    </r>
    <phoneticPr fontId="6" type="noConversion"/>
  </si>
  <si>
    <r>
      <t>(13)</t>
    </r>
    <r>
      <rPr>
        <sz val="12"/>
        <color theme="1"/>
        <rFont val="標楷體"/>
        <family val="4"/>
        <charset val="136"/>
      </rPr>
      <t>投資經國外信評為</t>
    </r>
    <r>
      <rPr>
        <sz val="12"/>
        <color theme="1"/>
        <rFont val="Times New Roman"/>
        <family val="1"/>
      </rPr>
      <t>BBB</t>
    </r>
    <r>
      <rPr>
        <sz val="12"/>
        <color theme="1"/>
        <rFont val="標楷體"/>
        <family val="4"/>
        <charset val="136"/>
      </rPr>
      <t>級或</t>
    </r>
    <r>
      <rPr>
        <sz val="12"/>
        <color theme="1"/>
        <rFont val="Times New Roman"/>
        <family val="1"/>
      </rPr>
      <t>BBB-</t>
    </r>
    <r>
      <rPr>
        <sz val="12"/>
        <color theme="1"/>
        <rFont val="標楷體"/>
        <family val="4"/>
        <charset val="136"/>
      </rPr>
      <t>級或</t>
    </r>
    <r>
      <rPr>
        <sz val="12"/>
        <color theme="1"/>
        <rFont val="Times New Roman"/>
        <family val="1"/>
      </rPr>
      <t>BB+</t>
    </r>
    <r>
      <rPr>
        <sz val="12"/>
        <color theme="1"/>
        <rFont val="標楷體"/>
        <family val="4"/>
        <charset val="136"/>
      </rPr>
      <t>或相當等級每一公司發行或保證之公司債之總額占業主權益比率（＃</t>
    </r>
    <r>
      <rPr>
        <sz val="12"/>
        <color theme="1"/>
        <rFont val="Times New Roman"/>
        <family val="1"/>
      </rPr>
      <t>7</t>
    </r>
    <r>
      <rPr>
        <sz val="12"/>
        <color theme="1"/>
        <rFont val="標楷體"/>
        <family val="4"/>
        <charset val="136"/>
      </rPr>
      <t>）</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</si>
  <si>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千元，占保險業業主權益比率</t>
    </r>
    <r>
      <rPr>
        <sz val="12"/>
        <color theme="1"/>
        <rFont val="Times New Roman"/>
        <family val="1"/>
      </rPr>
      <t xml:space="preserve">     %</t>
    </r>
    <r>
      <rPr>
        <sz val="12"/>
        <color theme="1"/>
        <rFont val="標楷體"/>
        <family val="4"/>
        <charset val="136"/>
      </rPr>
      <t>。</t>
    </r>
    <phoneticPr fontId="6" type="noConversion"/>
  </si>
  <si>
    <r>
      <t>(13)-1</t>
    </r>
    <r>
      <rPr>
        <sz val="12"/>
        <color theme="1"/>
        <rFont val="標楷體"/>
        <family val="4"/>
        <charset val="136"/>
      </rPr>
      <t>投資經國外信評為</t>
    </r>
    <r>
      <rPr>
        <sz val="12"/>
        <color theme="1"/>
        <rFont val="Times New Roman"/>
        <family val="1"/>
      </rPr>
      <t>BB+</t>
    </r>
    <r>
      <rPr>
        <sz val="12"/>
        <color theme="1"/>
        <rFont val="標楷體"/>
        <family val="4"/>
        <charset val="136"/>
      </rPr>
      <t>或相當等級債券之總額占本會核定國外投資總額比率（＃</t>
    </r>
    <r>
      <rPr>
        <sz val="12"/>
        <color theme="1"/>
        <rFont val="Times New Roman"/>
        <family val="1"/>
      </rPr>
      <t>7</t>
    </r>
    <r>
      <rPr>
        <sz val="12"/>
        <color theme="1"/>
        <rFont val="標楷體"/>
        <family val="4"/>
        <charset val="136"/>
      </rPr>
      <t>）</t>
    </r>
    <phoneticPr fontId="6" type="noConversion"/>
  </si>
  <si>
    <r>
      <t>(13)-2</t>
    </r>
    <r>
      <rPr>
        <sz val="12"/>
        <color theme="1"/>
        <rFont val="標楷體"/>
        <family val="4"/>
        <charset val="136"/>
      </rPr>
      <t>投資經國外信評為</t>
    </r>
    <r>
      <rPr>
        <sz val="12"/>
        <color theme="1"/>
        <rFont val="Times New Roman"/>
        <family val="1"/>
      </rPr>
      <t>BBB</t>
    </r>
    <r>
      <rPr>
        <sz val="12"/>
        <color theme="1"/>
        <rFont val="標楷體"/>
        <family val="4"/>
        <charset val="136"/>
      </rPr>
      <t>級至</t>
    </r>
    <r>
      <rPr>
        <sz val="12"/>
        <color theme="1"/>
        <rFont val="Times New Roman"/>
        <family val="1"/>
      </rPr>
      <t>BB+</t>
    </r>
    <r>
      <rPr>
        <sz val="12"/>
        <color theme="1"/>
        <rFont val="標楷體"/>
        <family val="4"/>
        <charset val="136"/>
      </rPr>
      <t>或相當等級之債券總額占本會核定國外投資總額比率（＃</t>
    </r>
    <r>
      <rPr>
        <sz val="12"/>
        <color theme="1"/>
        <rFont val="Times New Roman"/>
        <family val="1"/>
      </rPr>
      <t>7</t>
    </r>
    <r>
      <rPr>
        <sz val="12"/>
        <color theme="1"/>
        <rFont val="標楷體"/>
        <family val="4"/>
        <charset val="136"/>
      </rPr>
      <t>）</t>
    </r>
    <phoneticPr fontId="6" type="noConversion"/>
  </si>
  <si>
    <r>
      <t>(13)-3</t>
    </r>
    <r>
      <rPr>
        <sz val="12"/>
        <color theme="1"/>
        <rFont val="標楷體"/>
        <family val="4"/>
        <charset val="136"/>
      </rPr>
      <t>投資經國外信評為</t>
    </r>
    <r>
      <rPr>
        <sz val="12"/>
        <color theme="1"/>
        <rFont val="Times New Roman"/>
        <family val="1"/>
      </rPr>
      <t>BBB</t>
    </r>
    <r>
      <rPr>
        <sz val="12"/>
        <color theme="1"/>
        <rFont val="標楷體"/>
        <family val="4"/>
        <charset val="136"/>
      </rPr>
      <t>級至</t>
    </r>
    <r>
      <rPr>
        <sz val="12"/>
        <color theme="1"/>
        <rFont val="Times New Roman"/>
        <family val="1"/>
      </rPr>
      <t>BB+</t>
    </r>
    <r>
      <rPr>
        <sz val="12"/>
        <color theme="1"/>
        <rFont val="標楷體"/>
        <family val="4"/>
        <charset val="136"/>
      </rPr>
      <t>或相當等級之債券總額占業主權益比率（＃</t>
    </r>
    <r>
      <rPr>
        <sz val="12"/>
        <color theme="1"/>
        <rFont val="Times New Roman"/>
        <family val="1"/>
      </rPr>
      <t>7</t>
    </r>
    <r>
      <rPr>
        <sz val="12"/>
        <color theme="1"/>
        <rFont val="標楷體"/>
        <family val="4"/>
        <charset val="136"/>
      </rPr>
      <t>）</t>
    </r>
    <phoneticPr fontId="6" type="noConversion"/>
  </si>
  <si>
    <r>
      <t>(14)</t>
    </r>
    <r>
      <rPr>
        <sz val="12"/>
        <color theme="1"/>
        <rFont val="標楷體"/>
        <family val="4"/>
        <charset val="136"/>
      </rPr>
      <t>投資</t>
    </r>
    <r>
      <rPr>
        <sz val="12"/>
        <color theme="1"/>
        <rFont val="Times New Roman"/>
        <family val="1"/>
      </rPr>
      <t>(</t>
    </r>
    <r>
      <rPr>
        <sz val="12"/>
        <color theme="1"/>
        <rFont val="標楷體"/>
        <family val="4"/>
        <charset val="136"/>
      </rPr>
      <t>經國外信評為</t>
    </r>
    <r>
      <rPr>
        <sz val="12"/>
        <color theme="1"/>
        <rFont val="Times New Roman"/>
        <family val="1"/>
      </rPr>
      <t>BBB+</t>
    </r>
    <r>
      <rPr>
        <sz val="12"/>
        <color theme="1"/>
        <rFont val="標楷體"/>
        <family val="4"/>
        <charset val="136"/>
      </rPr>
      <t>至</t>
    </r>
    <r>
      <rPr>
        <sz val="12"/>
        <color theme="1"/>
        <rFont val="Times New Roman"/>
        <family val="1"/>
      </rPr>
      <t>BB+</t>
    </r>
    <r>
      <rPr>
        <sz val="12"/>
        <color theme="1"/>
        <rFont val="標楷體"/>
        <family val="4"/>
        <charset val="136"/>
      </rPr>
      <t>級或相當等級公司所發行或保證之可轉換公司債及附認股權公司債</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外國上市企業發行未於外國證券集中交易市場或店頭市場交易之私募公司債</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對沖基金、私募股權基金、基礎建設基金及商品基金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資產池個別資產之信評經國外信評未達</t>
    </r>
    <r>
      <rPr>
        <sz val="12"/>
        <color theme="1"/>
        <rFont val="Times New Roman"/>
        <family val="1"/>
      </rPr>
      <t>BBB-</t>
    </r>
    <r>
      <rPr>
        <sz val="12"/>
        <color theme="1"/>
        <rFont val="標楷體"/>
        <family val="4"/>
        <charset val="136"/>
      </rPr>
      <t>級或相當等級之抵押債務債券</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資產池採槓桿融資架構或資產池之個別資產含次級房貸或槓桿貸款之抵押債務債券</t>
    </r>
    <r>
      <rPr>
        <sz val="12"/>
        <color theme="1"/>
        <rFont val="Times New Roman"/>
        <family val="1"/>
      </rPr>
      <t>)</t>
    </r>
    <r>
      <rPr>
        <sz val="12"/>
        <color theme="1"/>
        <rFont val="標楷體"/>
        <family val="4"/>
        <charset val="136"/>
      </rPr>
      <t>占資金比率（＃</t>
    </r>
    <r>
      <rPr>
        <sz val="12"/>
        <color theme="1"/>
        <rFont val="Times New Roman"/>
        <family val="1"/>
      </rPr>
      <t>7</t>
    </r>
    <r>
      <rPr>
        <sz val="12"/>
        <color theme="1"/>
        <rFont val="標楷體"/>
        <family val="4"/>
        <charset val="136"/>
      </rPr>
      <t>、＃</t>
    </r>
    <r>
      <rPr>
        <sz val="12"/>
        <color theme="1"/>
        <rFont val="Times New Roman"/>
        <family val="1"/>
      </rPr>
      <t>8</t>
    </r>
    <r>
      <rPr>
        <sz val="12"/>
        <color theme="1"/>
        <rFont val="標楷體"/>
        <family val="4"/>
        <charset val="136"/>
      </rPr>
      <t>、＃</t>
    </r>
    <r>
      <rPr>
        <sz val="12"/>
        <color theme="1"/>
        <rFont val="Times New Roman"/>
        <family val="1"/>
      </rPr>
      <t>9</t>
    </r>
    <r>
      <rPr>
        <sz val="12"/>
        <color theme="1"/>
        <rFont val="標楷體"/>
        <family val="4"/>
        <charset val="136"/>
      </rPr>
      <t>、＃</t>
    </r>
    <r>
      <rPr>
        <sz val="12"/>
        <color theme="1"/>
        <rFont val="Times New Roman"/>
        <family val="1"/>
      </rPr>
      <t>10</t>
    </r>
    <r>
      <rPr>
        <sz val="12"/>
        <color theme="1"/>
        <rFont val="標楷體"/>
        <family val="4"/>
        <charset val="136"/>
      </rPr>
      <t>、＃</t>
    </r>
    <r>
      <rPr>
        <sz val="12"/>
        <color theme="1"/>
        <rFont val="Times New Roman"/>
        <family val="1"/>
      </rPr>
      <t>11</t>
    </r>
    <r>
      <rPr>
        <sz val="12"/>
        <color theme="1"/>
        <rFont val="標楷體"/>
        <family val="4"/>
        <charset val="136"/>
      </rPr>
      <t>、＃</t>
    </r>
    <r>
      <rPr>
        <sz val="12"/>
        <color theme="1"/>
        <rFont val="Times New Roman"/>
        <family val="1"/>
      </rPr>
      <t>12</t>
    </r>
    <r>
      <rPr>
        <sz val="12"/>
        <color theme="1"/>
        <rFont val="標楷體"/>
        <family val="4"/>
        <charset val="136"/>
      </rPr>
      <t>、＃</t>
    </r>
    <r>
      <rPr>
        <sz val="12"/>
        <color theme="1"/>
        <rFont val="Times New Roman"/>
        <family val="1"/>
      </rPr>
      <t>17</t>
    </r>
    <r>
      <rPr>
        <sz val="12"/>
        <color theme="1"/>
        <rFont val="標楷體"/>
        <family val="4"/>
        <charset val="136"/>
      </rPr>
      <t>）</t>
    </r>
    <phoneticPr fontId="6" type="noConversion"/>
  </si>
  <si>
    <r>
      <t>(15)</t>
    </r>
    <r>
      <rPr>
        <sz val="12"/>
        <color theme="1"/>
        <rFont val="標楷體"/>
        <family val="4"/>
        <charset val="136"/>
      </rPr>
      <t>投資外國證券集中市場或店頭市場交易之</t>
    </r>
    <r>
      <rPr>
        <sz val="12"/>
        <color theme="1"/>
        <rFont val="Times New Roman"/>
        <family val="1"/>
      </rPr>
      <t>(</t>
    </r>
    <r>
      <rPr>
        <sz val="12"/>
        <color theme="1"/>
        <rFont val="標楷體"/>
        <family val="4"/>
        <charset val="136"/>
      </rPr>
      <t>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首次公開募集之股票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非本國企業發行之存託憑證、可轉換公司債及附認股權公司債</t>
    </r>
    <r>
      <rPr>
        <sz val="12"/>
        <color theme="1"/>
        <rFont val="Times New Roman"/>
        <family val="1"/>
      </rPr>
      <t>)</t>
    </r>
    <r>
      <rPr>
        <sz val="12"/>
        <color theme="1"/>
        <rFont val="標楷體"/>
        <family val="4"/>
        <charset val="136"/>
      </rPr>
      <t>占本會核定國外投資總額比率（＃</t>
    </r>
    <r>
      <rPr>
        <sz val="12"/>
        <color theme="1"/>
        <rFont val="Times New Roman"/>
        <family val="1"/>
      </rPr>
      <t>7</t>
    </r>
    <r>
      <rPr>
        <sz val="12"/>
        <color theme="1"/>
        <rFont val="標楷體"/>
        <family val="4"/>
        <charset val="136"/>
      </rPr>
      <t>）</t>
    </r>
    <phoneticPr fontId="6" type="noConversion"/>
  </si>
  <si>
    <r>
      <t>(16)</t>
    </r>
    <r>
      <rPr>
        <sz val="12"/>
        <color theme="1"/>
        <rFont val="標楷體"/>
        <family val="4"/>
        <charset val="136"/>
      </rPr>
      <t>投資國外表彰基金之有價證券總額占本會核定國外投資總額比率（＃</t>
    </r>
    <r>
      <rPr>
        <sz val="12"/>
        <color theme="1"/>
        <rFont val="Times New Roman"/>
        <family val="1"/>
      </rPr>
      <t>8</t>
    </r>
    <r>
      <rPr>
        <sz val="12"/>
        <color theme="1"/>
        <rFont val="標楷體"/>
        <family val="4"/>
        <charset val="136"/>
      </rPr>
      <t>）</t>
    </r>
    <phoneticPr fontId="6" type="noConversion"/>
  </si>
  <si>
    <r>
      <t>(17)</t>
    </r>
    <r>
      <rPr>
        <sz val="12"/>
        <color theme="1"/>
        <rFont val="標楷體"/>
        <family val="4"/>
        <charset val="136"/>
      </rPr>
      <t>投資國外</t>
    </r>
    <r>
      <rPr>
        <sz val="12"/>
        <color theme="1"/>
        <rFont val="Times New Roman"/>
        <family val="1"/>
      </rPr>
      <t>(</t>
    </r>
    <r>
      <rPr>
        <sz val="12"/>
        <color theme="1"/>
        <rFont val="標楷體"/>
        <family val="4"/>
        <charset val="136"/>
      </rPr>
      <t>證券投資基金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指數型基金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指數股票型基金</t>
    </r>
    <r>
      <rPr>
        <sz val="12"/>
        <color theme="1"/>
        <rFont val="Times New Roman"/>
        <family val="1"/>
      </rPr>
      <t>ETF)</t>
    </r>
    <r>
      <rPr>
        <sz val="12"/>
        <color theme="1"/>
        <rFont val="標楷體"/>
        <family val="4"/>
        <charset val="136"/>
      </rPr>
      <t>、</t>
    </r>
    <r>
      <rPr>
        <sz val="12"/>
        <color theme="1"/>
        <rFont val="Times New Roman"/>
        <family val="1"/>
      </rPr>
      <t>(</t>
    </r>
    <r>
      <rPr>
        <sz val="12"/>
        <color theme="1"/>
        <rFont val="標楷體"/>
        <family val="4"/>
        <charset val="136"/>
      </rPr>
      <t>不動產投資信託基金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基礎建設基金</t>
    </r>
    <r>
      <rPr>
        <sz val="12"/>
        <color theme="1"/>
        <rFont val="Times New Roman"/>
        <family val="1"/>
      </rPr>
      <t>)</t>
    </r>
    <r>
      <rPr>
        <sz val="12"/>
        <color theme="1"/>
        <rFont val="標楷體"/>
        <family val="4"/>
        <charset val="136"/>
      </rPr>
      <t>及</t>
    </r>
    <r>
      <rPr>
        <sz val="12"/>
        <color theme="1"/>
        <rFont val="Times New Roman"/>
        <family val="1"/>
      </rPr>
      <t>(</t>
    </r>
    <r>
      <rPr>
        <sz val="12"/>
        <color theme="1"/>
        <rFont val="標楷體"/>
        <family val="4"/>
        <charset val="136"/>
      </rPr>
      <t>商品基金</t>
    </r>
    <r>
      <rPr>
        <sz val="12"/>
        <color theme="1"/>
        <rFont val="Times New Roman"/>
        <family val="1"/>
      </rPr>
      <t>)</t>
    </r>
    <r>
      <rPr>
        <sz val="12"/>
        <color theme="1"/>
        <rFont val="標楷體"/>
        <family val="4"/>
        <charset val="136"/>
      </rPr>
      <t>之每一國外基金總額占資金比率（＃</t>
    </r>
    <r>
      <rPr>
        <sz val="12"/>
        <color theme="1"/>
        <rFont val="Times New Roman"/>
        <family val="1"/>
      </rPr>
      <t>8</t>
    </r>
    <r>
      <rPr>
        <sz val="12"/>
        <color theme="1"/>
        <rFont val="標楷體"/>
        <family val="4"/>
        <charset val="136"/>
      </rPr>
      <t>）</t>
    </r>
    <phoneticPr fontId="6" type="noConversion"/>
  </si>
  <si>
    <r>
      <t>(18)</t>
    </r>
    <r>
      <rPr>
        <sz val="12"/>
        <color theme="1"/>
        <rFont val="標楷體"/>
        <family val="4"/>
        <charset val="136"/>
      </rPr>
      <t>投資國外</t>
    </r>
    <r>
      <rPr>
        <sz val="12"/>
        <color theme="1"/>
        <rFont val="Times New Roman"/>
        <family val="1"/>
      </rPr>
      <t>(</t>
    </r>
    <r>
      <rPr>
        <sz val="12"/>
        <color theme="1"/>
        <rFont val="標楷體"/>
        <family val="4"/>
        <charset val="136"/>
      </rPr>
      <t>證券投資基金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指數型基金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指數股票型基金</t>
    </r>
    <r>
      <rPr>
        <sz val="12"/>
        <color theme="1"/>
        <rFont val="Times New Roman"/>
        <family val="1"/>
      </rPr>
      <t>ETF)</t>
    </r>
    <r>
      <rPr>
        <sz val="12"/>
        <color theme="1"/>
        <rFont val="標楷體"/>
        <family val="4"/>
        <charset val="136"/>
      </rPr>
      <t>、</t>
    </r>
    <r>
      <rPr>
        <sz val="12"/>
        <color theme="1"/>
        <rFont val="Times New Roman"/>
        <family val="1"/>
      </rPr>
      <t>(</t>
    </r>
    <r>
      <rPr>
        <sz val="12"/>
        <color theme="1"/>
        <rFont val="標楷體"/>
        <family val="4"/>
        <charset val="136"/>
      </rPr>
      <t>不動產投資信託基金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基礎建設基金</t>
    </r>
    <r>
      <rPr>
        <sz val="12"/>
        <color theme="1"/>
        <rFont val="Times New Roman"/>
        <family val="1"/>
      </rPr>
      <t>)</t>
    </r>
    <r>
      <rPr>
        <sz val="12"/>
        <color theme="1"/>
        <rFont val="標楷體"/>
        <family val="4"/>
        <charset val="136"/>
      </rPr>
      <t>及</t>
    </r>
    <r>
      <rPr>
        <sz val="12"/>
        <color theme="1"/>
        <rFont val="Times New Roman"/>
        <family val="1"/>
      </rPr>
      <t>(</t>
    </r>
    <r>
      <rPr>
        <sz val="12"/>
        <color theme="1"/>
        <rFont val="標楷體"/>
        <family val="4"/>
        <charset val="136"/>
      </rPr>
      <t>商品基金</t>
    </r>
    <r>
      <rPr>
        <sz val="12"/>
        <color theme="1"/>
        <rFont val="Times New Roman"/>
        <family val="1"/>
      </rPr>
      <t>)</t>
    </r>
    <r>
      <rPr>
        <sz val="12"/>
        <color theme="1"/>
        <rFont val="標楷體"/>
        <family val="4"/>
        <charset val="136"/>
      </rPr>
      <t>之每一國外基金總額占該基金已發行總額比率（＃</t>
    </r>
    <r>
      <rPr>
        <sz val="12"/>
        <color theme="1"/>
        <rFont val="Times New Roman"/>
        <family val="1"/>
      </rPr>
      <t>8</t>
    </r>
    <r>
      <rPr>
        <sz val="12"/>
        <color theme="1"/>
        <rFont val="標楷體"/>
        <family val="4"/>
        <charset val="136"/>
      </rPr>
      <t>）</t>
    </r>
    <phoneticPr fontId="6" type="noConversion"/>
  </si>
  <si>
    <r>
      <t>(19)</t>
    </r>
    <r>
      <rPr>
        <sz val="12"/>
        <color theme="1"/>
        <rFont val="標楷體"/>
        <family val="4"/>
        <charset val="136"/>
      </rPr>
      <t>投資國外</t>
    </r>
    <r>
      <rPr>
        <sz val="12"/>
        <color theme="1"/>
        <rFont val="Times New Roman"/>
        <family val="1"/>
      </rPr>
      <t>(</t>
    </r>
    <r>
      <rPr>
        <sz val="12"/>
        <color theme="1"/>
        <rFont val="標楷體"/>
        <family val="4"/>
        <charset val="136"/>
      </rPr>
      <t>對沖基金</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私募股權基金</t>
    </r>
    <r>
      <rPr>
        <sz val="12"/>
        <color theme="1"/>
        <rFont val="Times New Roman"/>
        <family val="1"/>
      </rPr>
      <t>)+(</t>
    </r>
    <r>
      <rPr>
        <sz val="12"/>
        <color theme="1"/>
        <rFont val="標楷體"/>
        <family val="4"/>
        <charset val="136"/>
      </rPr>
      <t>外國上市企業發行未於外國證券集中交易市場或店頭市場交易之私募公司債</t>
    </r>
    <r>
      <rPr>
        <sz val="12"/>
        <color theme="1"/>
        <rFont val="Times New Roman"/>
        <family val="1"/>
      </rPr>
      <t>)</t>
    </r>
    <r>
      <rPr>
        <sz val="12"/>
        <color theme="1"/>
        <rFont val="標楷體"/>
        <family val="4"/>
        <charset val="136"/>
      </rPr>
      <t>占資金比率（＃</t>
    </r>
    <r>
      <rPr>
        <sz val="12"/>
        <color theme="1"/>
        <rFont val="Times New Roman"/>
        <family val="1"/>
      </rPr>
      <t>8</t>
    </r>
    <r>
      <rPr>
        <sz val="12"/>
        <color theme="1"/>
        <rFont val="標楷體"/>
        <family val="4"/>
        <charset val="136"/>
      </rPr>
      <t>）</t>
    </r>
    <phoneticPr fontId="6" type="noConversion"/>
  </si>
  <si>
    <r>
      <t>(20)</t>
    </r>
    <r>
      <rPr>
        <sz val="12"/>
        <color theme="1"/>
        <rFont val="標楷體"/>
        <family val="4"/>
        <charset val="136"/>
      </rPr>
      <t>投資國外</t>
    </r>
    <r>
      <rPr>
        <sz val="12"/>
        <color theme="1"/>
        <rFont val="Times New Roman"/>
        <family val="1"/>
      </rPr>
      <t>(</t>
    </r>
    <r>
      <rPr>
        <sz val="12"/>
        <color theme="1"/>
        <rFont val="標楷體"/>
        <family val="4"/>
        <charset val="136"/>
      </rPr>
      <t>對沖基金</t>
    </r>
    <r>
      <rPr>
        <sz val="12"/>
        <color theme="1"/>
        <rFont val="Times New Roman"/>
        <family val="1"/>
      </rPr>
      <t>)</t>
    </r>
    <r>
      <rPr>
        <sz val="12"/>
        <color theme="1"/>
        <rFont val="標楷體"/>
        <family val="4"/>
        <charset val="136"/>
      </rPr>
      <t>及</t>
    </r>
    <r>
      <rPr>
        <sz val="12"/>
        <color theme="1"/>
        <rFont val="Times New Roman"/>
        <family val="1"/>
      </rPr>
      <t>(</t>
    </r>
    <r>
      <rPr>
        <sz val="12"/>
        <color theme="1"/>
        <rFont val="標楷體"/>
        <family val="4"/>
        <charset val="136"/>
      </rPr>
      <t>私募股權基金</t>
    </r>
    <r>
      <rPr>
        <sz val="12"/>
        <color theme="1"/>
        <rFont val="Times New Roman"/>
        <family val="1"/>
      </rPr>
      <t>)</t>
    </r>
    <r>
      <rPr>
        <sz val="12"/>
        <color theme="1"/>
        <rFont val="標楷體"/>
        <family val="4"/>
        <charset val="136"/>
      </rPr>
      <t>之單一基金總額占該基金已發行總額比率（＃</t>
    </r>
    <r>
      <rPr>
        <sz val="12"/>
        <color theme="1"/>
        <rFont val="Times New Roman"/>
        <family val="1"/>
      </rPr>
      <t>8</t>
    </r>
    <r>
      <rPr>
        <sz val="12"/>
        <color theme="1"/>
        <rFont val="標楷體"/>
        <family val="4"/>
        <charset val="136"/>
      </rPr>
      <t>）</t>
    </r>
    <phoneticPr fontId="6" type="noConversion"/>
  </si>
  <si>
    <r>
      <t>(21)</t>
    </r>
    <r>
      <rPr>
        <sz val="12"/>
        <color theme="1"/>
        <rFont val="標楷體"/>
        <family val="4"/>
        <charset val="136"/>
      </rPr>
      <t>投資國外資產證券化商品（評等為</t>
    </r>
    <r>
      <rPr>
        <sz val="12"/>
        <color theme="1"/>
        <rFont val="Times New Roman"/>
        <family val="1"/>
      </rPr>
      <t>A-</t>
    </r>
    <r>
      <rPr>
        <sz val="12"/>
        <color theme="1"/>
        <rFont val="標楷體"/>
        <family val="4"/>
        <charset val="136"/>
      </rPr>
      <t>或相當等級以上）占本會核定國外投資總額比率（＃</t>
    </r>
    <r>
      <rPr>
        <sz val="12"/>
        <color theme="1"/>
        <rFont val="Times New Roman"/>
        <family val="1"/>
      </rPr>
      <t>9</t>
    </r>
    <r>
      <rPr>
        <sz val="12"/>
        <color theme="1"/>
        <rFont val="標楷體"/>
        <family val="4"/>
        <charset val="136"/>
      </rPr>
      <t>）</t>
    </r>
    <phoneticPr fontId="6" type="noConversion"/>
  </si>
  <si>
    <r>
      <t>(22)</t>
    </r>
    <r>
      <rPr>
        <sz val="12"/>
        <color theme="1"/>
        <rFont val="標楷體"/>
        <family val="4"/>
        <charset val="136"/>
      </rPr>
      <t>投資每一國外資產證券化商品占資金比率（＃</t>
    </r>
    <r>
      <rPr>
        <sz val="12"/>
        <color theme="1"/>
        <rFont val="Times New Roman"/>
        <family val="1"/>
      </rPr>
      <t>9</t>
    </r>
    <r>
      <rPr>
        <sz val="12"/>
        <color theme="1"/>
        <rFont val="標楷體"/>
        <family val="4"/>
        <charset val="136"/>
      </rPr>
      <t>）</t>
    </r>
    <phoneticPr fontId="6" type="noConversion"/>
  </si>
  <si>
    <r>
      <t>(23)</t>
    </r>
    <r>
      <rPr>
        <sz val="12"/>
        <color theme="1"/>
        <rFont val="標楷體"/>
        <family val="4"/>
        <charset val="136"/>
      </rPr>
      <t>投資美國聯邦國民抵押貸款協會、聯邦住宅抵押貸款公司及美國政府國民抵押貸款協會等機構發行或保證之住宅抵押貸款債券占本會核定國外投資總額比率（＃</t>
    </r>
    <r>
      <rPr>
        <sz val="12"/>
        <color theme="1"/>
        <rFont val="Times New Roman"/>
        <family val="1"/>
      </rPr>
      <t>9</t>
    </r>
    <r>
      <rPr>
        <sz val="12"/>
        <color theme="1"/>
        <rFont val="標楷體"/>
        <family val="4"/>
        <charset val="136"/>
      </rPr>
      <t>）</t>
    </r>
    <phoneticPr fontId="6" type="noConversion"/>
  </si>
  <si>
    <r>
      <t>(24)</t>
    </r>
    <r>
      <rPr>
        <sz val="12"/>
        <color theme="1"/>
        <rFont val="標楷體"/>
        <family val="4"/>
        <charset val="136"/>
      </rPr>
      <t>投資</t>
    </r>
    <r>
      <rPr>
        <sz val="12"/>
        <color theme="1"/>
        <rFont val="Times New Roman"/>
        <family val="1"/>
      </rPr>
      <t>(</t>
    </r>
    <r>
      <rPr>
        <sz val="12"/>
        <color theme="1"/>
        <rFont val="標楷體"/>
        <family val="4"/>
        <charset val="136"/>
      </rPr>
      <t>美國聯邦國民抵押貸款協會、聯邦住宅抵押貸款公司及美國政府國民抵押貸款協會</t>
    </r>
    <r>
      <rPr>
        <sz val="12"/>
        <color theme="1"/>
        <rFont val="Times New Roman"/>
        <family val="1"/>
      </rPr>
      <t>)</t>
    </r>
    <r>
      <rPr>
        <sz val="12"/>
        <color theme="1"/>
        <rFont val="標楷體"/>
        <family val="4"/>
        <charset val="136"/>
      </rPr>
      <t>之每一機構發行或保證之住宅抵押貸款債券占本會核定國外投資總額比率（＃</t>
    </r>
    <r>
      <rPr>
        <sz val="12"/>
        <color theme="1"/>
        <rFont val="Times New Roman"/>
        <family val="1"/>
      </rPr>
      <t>9</t>
    </r>
    <r>
      <rPr>
        <sz val="12"/>
        <color theme="1"/>
        <rFont val="標楷體"/>
        <family val="4"/>
        <charset val="136"/>
      </rPr>
      <t>）</t>
    </r>
    <phoneticPr fontId="6" type="noConversion"/>
  </si>
  <si>
    <r>
      <t>(25)</t>
    </r>
    <r>
      <rPr>
        <sz val="12"/>
        <color theme="1"/>
        <rFont val="標楷體"/>
        <family val="4"/>
        <charset val="136"/>
      </rPr>
      <t>投資每一外國中央政府所屬機構所發行債券（須經國外信用評等機構認定中央政府支援程度在中級或相當等級以上，且該債券發行評等等級須經國外信用評等機構評定為</t>
    </r>
    <r>
      <rPr>
        <sz val="12"/>
        <color theme="1"/>
        <rFont val="Times New Roman"/>
        <family val="1"/>
      </rPr>
      <t>AA-</t>
    </r>
    <r>
      <rPr>
        <sz val="12"/>
        <color theme="1"/>
        <rFont val="標楷體"/>
        <family val="4"/>
        <charset val="136"/>
      </rPr>
      <t>級或相當等級以上）之總額占資金比率（＃</t>
    </r>
    <r>
      <rPr>
        <sz val="12"/>
        <color theme="1"/>
        <rFont val="Times New Roman"/>
        <family val="1"/>
      </rPr>
      <t>6</t>
    </r>
    <r>
      <rPr>
        <sz val="12"/>
        <color theme="1"/>
        <rFont val="標楷體"/>
        <family val="4"/>
        <charset val="136"/>
      </rPr>
      <t>）</t>
    </r>
    <phoneticPr fontId="6" type="noConversion"/>
  </si>
  <si>
    <r>
      <rPr>
        <sz val="12"/>
        <color theme="1"/>
        <rFont val="標楷體"/>
        <family val="4"/>
        <charset val="136"/>
      </rPr>
      <t>※</t>
    </r>
    <r>
      <rPr>
        <sz val="12"/>
        <color theme="1"/>
        <rFont val="Times New Roman"/>
        <family val="1"/>
      </rPr>
      <t>Ginnie Mae</t>
    </r>
    <r>
      <rPr>
        <sz val="12"/>
        <color theme="1"/>
        <rFont val="標楷體"/>
        <family val="4"/>
        <charset val="136"/>
      </rPr>
      <t>、</t>
    </r>
    <r>
      <rPr>
        <sz val="12"/>
        <color theme="1"/>
        <rFont val="Times New Roman"/>
        <family val="1"/>
      </rPr>
      <t xml:space="preserve">Fannie Mae </t>
    </r>
    <r>
      <rPr>
        <sz val="12"/>
        <color theme="1"/>
        <rFont val="標楷體"/>
        <family val="4"/>
        <charset val="136"/>
      </rPr>
      <t>及</t>
    </r>
    <r>
      <rPr>
        <sz val="12"/>
        <color theme="1"/>
        <rFont val="Times New Roman"/>
        <family val="1"/>
      </rPr>
      <t xml:space="preserve"> Freddie Mac  </t>
    </r>
    <r>
      <rPr>
        <sz val="12"/>
        <color theme="1"/>
        <rFont val="標楷體"/>
        <family val="4"/>
        <charset val="136"/>
      </rPr>
      <t>等機構組織如符合保險業辦理國外投資管理辦法第</t>
    </r>
    <r>
      <rPr>
        <sz val="12"/>
        <color theme="1"/>
        <rFont val="Times New Roman"/>
        <family val="1"/>
      </rPr>
      <t>10</t>
    </r>
    <r>
      <rPr>
        <sz val="12"/>
        <color theme="1"/>
        <rFont val="標楷體"/>
        <family val="4"/>
        <charset val="136"/>
      </rPr>
      <t>條第</t>
    </r>
    <r>
      <rPr>
        <sz val="12"/>
        <color theme="1"/>
        <rFont val="Times New Roman"/>
        <family val="1"/>
      </rPr>
      <t>1</t>
    </r>
    <r>
      <rPr>
        <sz val="12"/>
        <color theme="1"/>
        <rFont val="標楷體"/>
        <family val="4"/>
        <charset val="136"/>
      </rPr>
      <t>項規定所定條件，則保險業持有其所發行之一般債券，無論是否於集中交易市場或店頭市場進行交易，應認定為保險業辦理國外投資管理辦法第</t>
    </r>
    <r>
      <rPr>
        <sz val="12"/>
        <color theme="1"/>
        <rFont val="Times New Roman"/>
        <family val="1"/>
      </rPr>
      <t xml:space="preserve"> 5</t>
    </r>
    <r>
      <rPr>
        <sz val="12"/>
        <color theme="1"/>
        <rFont val="標楷體"/>
        <family val="4"/>
        <charset val="136"/>
      </rPr>
      <t>、</t>
    </r>
    <r>
      <rPr>
        <sz val="12"/>
        <color theme="1"/>
        <rFont val="Times New Roman"/>
        <family val="1"/>
      </rPr>
      <t>10</t>
    </r>
    <r>
      <rPr>
        <sz val="12"/>
        <color theme="1"/>
        <rFont val="標楷體"/>
        <family val="4"/>
        <charset val="136"/>
      </rPr>
      <t>條所稱之國外政府機構發行之債券</t>
    </r>
    <phoneticPr fontId="6" type="noConversion"/>
  </si>
  <si>
    <r>
      <t>(26)</t>
    </r>
    <r>
      <rPr>
        <sz val="12"/>
        <color theme="1"/>
        <rFont val="標楷體"/>
        <family val="4"/>
        <charset val="136"/>
      </rPr>
      <t>投資每一外國地方政府發行或保證之債券（須經國外信用評等機構評定為</t>
    </r>
    <r>
      <rPr>
        <sz val="12"/>
        <color theme="1"/>
        <rFont val="Times New Roman"/>
        <family val="1"/>
      </rPr>
      <t>A-</t>
    </r>
    <r>
      <rPr>
        <sz val="12"/>
        <color theme="1"/>
        <rFont val="標楷體"/>
        <family val="4"/>
        <charset val="136"/>
      </rPr>
      <t>級或相當等級以上，地方政府所屬國家之主權評等等級並須經國外信用評等機構評定為</t>
    </r>
    <r>
      <rPr>
        <sz val="12"/>
        <color theme="1"/>
        <rFont val="Times New Roman"/>
        <family val="1"/>
      </rPr>
      <t>AA-</t>
    </r>
    <r>
      <rPr>
        <sz val="12"/>
        <color theme="1"/>
        <rFont val="標楷體"/>
        <family val="4"/>
        <charset val="136"/>
      </rPr>
      <t>級或相當等級以上）之總額占資金比率（＃</t>
    </r>
    <r>
      <rPr>
        <sz val="12"/>
        <color theme="1"/>
        <rFont val="Times New Roman"/>
        <family val="1"/>
      </rPr>
      <t>6</t>
    </r>
    <r>
      <rPr>
        <sz val="12"/>
        <color theme="1"/>
        <rFont val="標楷體"/>
        <family val="4"/>
        <charset val="136"/>
      </rPr>
      <t>）</t>
    </r>
    <phoneticPr fontId="6" type="noConversion"/>
  </si>
  <si>
    <r>
      <t>(27)</t>
    </r>
    <r>
      <rPr>
        <sz val="12"/>
        <color theme="1"/>
        <rFont val="標楷體"/>
        <family val="4"/>
        <charset val="136"/>
      </rPr>
      <t>投資每一外國地方政府轄下全部外國地方政府所屬機構發行或保證之債券之總額，加計投資於同一外國地方政府發行或保證之債券之總額占資金比率（＃</t>
    </r>
    <r>
      <rPr>
        <sz val="12"/>
        <color theme="1"/>
        <rFont val="Times New Roman"/>
        <family val="1"/>
      </rPr>
      <t>6</t>
    </r>
    <r>
      <rPr>
        <sz val="12"/>
        <color theme="1"/>
        <rFont val="標楷體"/>
        <family val="4"/>
        <charset val="136"/>
      </rPr>
      <t>）</t>
    </r>
    <phoneticPr fontId="6" type="noConversion"/>
  </si>
  <si>
    <r>
      <t>(28)</t>
    </r>
    <r>
      <rPr>
        <sz val="12"/>
        <color theme="1"/>
        <rFont val="標楷體"/>
        <family val="4"/>
        <charset val="136"/>
      </rPr>
      <t>投資每一國際性組織所發行債券（發行機構之信用評等等級，須經國外信用評等機構評定為</t>
    </r>
    <r>
      <rPr>
        <sz val="12"/>
        <color theme="1"/>
        <rFont val="Times New Roman"/>
        <family val="1"/>
      </rPr>
      <t xml:space="preserve"> A- </t>
    </r>
    <r>
      <rPr>
        <sz val="12"/>
        <color theme="1"/>
        <rFont val="標楷體"/>
        <family val="4"/>
        <charset val="136"/>
      </rPr>
      <t>級或相當等級以上）之總額占資金比率（＃</t>
    </r>
    <r>
      <rPr>
        <sz val="12"/>
        <color theme="1"/>
        <rFont val="Times New Roman"/>
        <family val="1"/>
      </rPr>
      <t>10</t>
    </r>
    <r>
      <rPr>
        <sz val="12"/>
        <color theme="1"/>
        <rFont val="標楷體"/>
        <family val="4"/>
        <charset val="136"/>
      </rPr>
      <t>）</t>
    </r>
    <phoneticPr fontId="6" type="noConversion"/>
  </si>
  <si>
    <r>
      <t>(29)</t>
    </r>
    <r>
      <rPr>
        <sz val="12"/>
        <color theme="1"/>
        <rFont val="標楷體"/>
        <family val="4"/>
        <charset val="136"/>
      </rPr>
      <t>投資國外及大陸地區不動產占業主權益比率（＃</t>
    </r>
    <r>
      <rPr>
        <sz val="12"/>
        <color theme="1"/>
        <rFont val="Times New Roman"/>
        <family val="1"/>
      </rPr>
      <t>11</t>
    </r>
    <r>
      <rPr>
        <sz val="12"/>
        <color theme="1"/>
        <rFont val="標楷體"/>
        <family val="4"/>
        <charset val="136"/>
      </rPr>
      <t>）</t>
    </r>
    <phoneticPr fontId="6" type="noConversion"/>
  </si>
  <si>
    <r>
      <t>(29)-1</t>
    </r>
    <r>
      <rPr>
        <sz val="12"/>
        <color theme="1"/>
        <rFont val="標楷體"/>
        <family val="4"/>
        <charset val="136"/>
      </rPr>
      <t>投資國外及大陸地區不動產占資金比率（＃</t>
    </r>
    <r>
      <rPr>
        <sz val="12"/>
        <color theme="1"/>
        <rFont val="Times New Roman"/>
        <family val="1"/>
      </rPr>
      <t>11</t>
    </r>
    <r>
      <rPr>
        <sz val="12"/>
        <color theme="1"/>
        <rFont val="新細明體"/>
        <family val="1"/>
        <charset val="136"/>
      </rPr>
      <t>）</t>
    </r>
    <phoneticPr fontId="6" type="noConversion"/>
  </si>
  <si>
    <r>
      <t>(30)</t>
    </r>
    <r>
      <rPr>
        <sz val="12"/>
        <color theme="1"/>
        <rFont val="標楷體"/>
        <family val="4"/>
        <charset val="136"/>
      </rPr>
      <t>投資大陸地區政府</t>
    </r>
    <r>
      <rPr>
        <sz val="12"/>
        <color theme="1"/>
        <rFont val="Times New Roman"/>
        <family val="1"/>
      </rPr>
      <t>(</t>
    </r>
    <r>
      <rPr>
        <sz val="12"/>
        <color theme="1"/>
        <rFont val="標楷體"/>
        <family val="4"/>
        <charset val="136"/>
      </rPr>
      <t>公債</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國庫券</t>
    </r>
    <r>
      <rPr>
        <sz val="12"/>
        <color theme="1"/>
        <rFont val="Times New Roman"/>
        <family val="1"/>
      </rPr>
      <t>)</t>
    </r>
    <r>
      <rPr>
        <sz val="12"/>
        <color theme="1"/>
        <rFont val="標楷體"/>
        <family val="4"/>
        <charset val="136"/>
      </rPr>
      <t>占本會核定國外投資總額比率（＃</t>
    </r>
    <r>
      <rPr>
        <sz val="12"/>
        <color theme="1"/>
        <rFont val="Times New Roman"/>
        <family val="1"/>
      </rPr>
      <t>12</t>
    </r>
    <r>
      <rPr>
        <sz val="12"/>
        <color theme="1"/>
        <rFont val="標楷體"/>
        <family val="4"/>
        <charset val="136"/>
      </rPr>
      <t>）</t>
    </r>
    <phoneticPr fontId="6" type="noConversion"/>
  </si>
  <si>
    <r>
      <t>(31)</t>
    </r>
    <r>
      <rPr>
        <sz val="12"/>
        <color theme="1"/>
        <rFont val="標楷體"/>
        <family val="4"/>
        <charset val="136"/>
      </rPr>
      <t>大陸地區集中市場或銀行間債券市場交易之公司債及金融債券且屬次順位者之投資總額占本會核定國外投資總額比率（＃</t>
    </r>
    <r>
      <rPr>
        <sz val="12"/>
        <color theme="1"/>
        <rFont val="Times New Roman"/>
        <family val="1"/>
      </rPr>
      <t>12</t>
    </r>
    <r>
      <rPr>
        <sz val="12"/>
        <color theme="1"/>
        <rFont val="標楷體"/>
        <family val="4"/>
        <charset val="136"/>
      </rPr>
      <t>）</t>
    </r>
    <phoneticPr fontId="6" type="noConversion"/>
  </si>
  <si>
    <r>
      <t>(32)</t>
    </r>
    <r>
      <rPr>
        <sz val="12"/>
        <color theme="1"/>
        <rFont val="標楷體"/>
        <family val="4"/>
        <charset val="136"/>
      </rPr>
      <t>投資大陸地區同一家公司所發行</t>
    </r>
    <r>
      <rPr>
        <sz val="12"/>
        <color theme="1"/>
        <rFont val="Times New Roman"/>
        <family val="1"/>
      </rPr>
      <t>(</t>
    </r>
    <r>
      <rPr>
        <sz val="12"/>
        <color theme="1"/>
        <rFont val="標楷體"/>
        <family val="4"/>
        <charset val="136"/>
      </rPr>
      <t>大陸地區集中市場交易之股票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大陸地區集中交易市場上市前之首次公開募集股票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大陸地區集中市場或銀行間債券市場交易之公司債及金融債券</t>
    </r>
    <r>
      <rPr>
        <sz val="12"/>
        <color theme="1"/>
        <rFont val="Times New Roman"/>
        <family val="1"/>
      </rPr>
      <t xml:space="preserve">) </t>
    </r>
    <r>
      <rPr>
        <sz val="12"/>
        <color theme="1"/>
        <rFont val="標楷體"/>
        <family val="4"/>
        <charset val="136"/>
      </rPr>
      <t>占本會核定國外投資總額比率</t>
    </r>
    <r>
      <rPr>
        <sz val="12"/>
        <color theme="1"/>
        <rFont val="Times New Roman"/>
        <family val="1"/>
      </rPr>
      <t xml:space="preserve"> </t>
    </r>
    <r>
      <rPr>
        <sz val="12"/>
        <color theme="1"/>
        <rFont val="標楷體"/>
        <family val="4"/>
        <charset val="136"/>
      </rPr>
      <t>（＃</t>
    </r>
    <r>
      <rPr>
        <sz val="12"/>
        <color theme="1"/>
        <rFont val="Times New Roman"/>
        <family val="1"/>
      </rPr>
      <t>12</t>
    </r>
    <r>
      <rPr>
        <sz val="12"/>
        <color theme="1"/>
        <rFont val="標楷體"/>
        <family val="4"/>
        <charset val="136"/>
      </rPr>
      <t xml:space="preserve">）
</t>
    </r>
    <r>
      <rPr>
        <sz val="12"/>
        <color theme="1"/>
        <rFont val="Times New Roman"/>
        <family val="1"/>
      </rPr>
      <t xml:space="preserve">  </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</si>
  <si>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千元，占本會核定國外投資總額比率</t>
    </r>
    <r>
      <rPr>
        <sz val="12"/>
        <color theme="1"/>
        <rFont val="Times New Roman"/>
        <family val="1"/>
      </rPr>
      <t xml:space="preserve">     %</t>
    </r>
    <r>
      <rPr>
        <sz val="12"/>
        <color theme="1"/>
        <rFont val="標楷體"/>
        <family val="4"/>
        <charset val="136"/>
      </rPr>
      <t>。</t>
    </r>
    <phoneticPr fontId="6" type="noConversion"/>
  </si>
  <si>
    <r>
      <t>(33)</t>
    </r>
    <r>
      <rPr>
        <sz val="12"/>
        <color theme="1"/>
        <rFont val="標楷體"/>
        <family val="4"/>
        <charset val="136"/>
      </rPr>
      <t>投資大陸地區同一家公司所發行</t>
    </r>
    <r>
      <rPr>
        <sz val="12"/>
        <color theme="1"/>
        <rFont val="Times New Roman"/>
        <family val="1"/>
      </rPr>
      <t>(</t>
    </r>
    <r>
      <rPr>
        <sz val="12"/>
        <color theme="1"/>
        <rFont val="標楷體"/>
        <family val="4"/>
        <charset val="136"/>
      </rPr>
      <t>大陸地區集中市場交易之股票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大陸地區集中交易市場上市前之首次公開募集股票</t>
    </r>
    <r>
      <rPr>
        <sz val="12"/>
        <color theme="1"/>
        <rFont val="Times New Roman"/>
        <family val="1"/>
      </rPr>
      <t>)</t>
    </r>
    <r>
      <rPr>
        <sz val="12"/>
        <color theme="1"/>
        <rFont val="標楷體"/>
        <family val="4"/>
        <charset val="136"/>
      </rPr>
      <t>＋</t>
    </r>
    <r>
      <rPr>
        <sz val="12"/>
        <color theme="1"/>
        <rFont val="Times New Roman"/>
        <family val="1"/>
      </rPr>
      <t>(</t>
    </r>
    <r>
      <rPr>
        <sz val="12"/>
        <color theme="1"/>
        <rFont val="標楷體"/>
        <family val="4"/>
        <charset val="136"/>
      </rPr>
      <t>大陸地區集中市場或銀行間債券市場交易之公司債及金融債券</t>
    </r>
    <r>
      <rPr>
        <sz val="12"/>
        <color theme="1"/>
        <rFont val="Times New Roman"/>
        <family val="1"/>
      </rPr>
      <t xml:space="preserve">) </t>
    </r>
    <r>
      <rPr>
        <sz val="12"/>
        <color theme="1"/>
        <rFont val="標楷體"/>
        <family val="4"/>
        <charset val="136"/>
      </rPr>
      <t>占發行公司業主權益比率</t>
    </r>
    <r>
      <rPr>
        <sz val="12"/>
        <color theme="1"/>
        <rFont val="Times New Roman"/>
        <family val="1"/>
      </rPr>
      <t xml:space="preserve"> </t>
    </r>
    <r>
      <rPr>
        <sz val="12"/>
        <color theme="1"/>
        <rFont val="標楷體"/>
        <family val="4"/>
        <charset val="136"/>
      </rPr>
      <t>（＃</t>
    </r>
    <r>
      <rPr>
        <sz val="12"/>
        <color theme="1"/>
        <rFont val="Times New Roman"/>
        <family val="1"/>
      </rPr>
      <t>12</t>
    </r>
    <r>
      <rPr>
        <sz val="12"/>
        <color theme="1"/>
        <rFont val="標楷體"/>
        <family val="4"/>
        <charset val="136"/>
      </rPr>
      <t xml:space="preserve">）
</t>
    </r>
    <phoneticPr fontId="6" type="noConversion"/>
  </si>
  <si>
    <r>
      <rPr>
        <sz val="12"/>
        <color theme="1"/>
        <rFont val="標楷體"/>
        <family val="4"/>
        <charset val="136"/>
      </rPr>
      <t>比率最大者：</t>
    </r>
    <phoneticPr fontId="6" type="noConversion"/>
  </si>
  <si>
    <r>
      <rPr>
        <sz val="12"/>
        <color theme="1"/>
        <rFont val="標楷體"/>
        <family val="4"/>
        <charset val="136"/>
      </rPr>
      <t>＊＊公司：</t>
    </r>
    <r>
      <rPr>
        <sz val="12"/>
        <color theme="1"/>
        <rFont val="Times New Roman"/>
        <family val="1"/>
      </rPr>
      <t xml:space="preserve">    </t>
    </r>
    <r>
      <rPr>
        <sz val="12"/>
        <color theme="1"/>
        <rFont val="標楷體"/>
        <family val="4"/>
        <charset val="136"/>
      </rPr>
      <t>千元，占該發行公司業主權益比率</t>
    </r>
    <r>
      <rPr>
        <sz val="12"/>
        <color theme="1"/>
        <rFont val="Times New Roman"/>
        <family val="1"/>
      </rPr>
      <t xml:space="preserve">     %</t>
    </r>
    <r>
      <rPr>
        <sz val="12"/>
        <color theme="1"/>
        <rFont val="標楷體"/>
        <family val="4"/>
        <charset val="136"/>
      </rPr>
      <t>。</t>
    </r>
    <phoneticPr fontId="6" type="noConversion"/>
  </si>
  <si>
    <r>
      <t>(34)</t>
    </r>
    <r>
      <rPr>
        <sz val="12"/>
        <color theme="1"/>
        <rFont val="標楷體"/>
        <family val="4"/>
        <charset val="136"/>
      </rPr>
      <t>投資大陸地區掛牌上市證券投資基金及指數股票型基金</t>
    </r>
    <r>
      <rPr>
        <sz val="12"/>
        <color theme="1"/>
        <rFont val="Times New Roman"/>
        <family val="1"/>
      </rPr>
      <t>(ETF)</t>
    </r>
    <r>
      <rPr>
        <sz val="12"/>
        <color theme="1"/>
        <rFont val="標楷體"/>
        <family val="4"/>
        <charset val="136"/>
      </rPr>
      <t>之每一基金投資總額占本會核定國外投資總額比率（＃</t>
    </r>
    <r>
      <rPr>
        <sz val="12"/>
        <color theme="1"/>
        <rFont val="Times New Roman"/>
        <family val="1"/>
      </rPr>
      <t>12</t>
    </r>
    <r>
      <rPr>
        <sz val="12"/>
        <color theme="1"/>
        <rFont val="標楷體"/>
        <family val="4"/>
        <charset val="136"/>
      </rPr>
      <t>）</t>
    </r>
    <phoneticPr fontId="6" type="noConversion"/>
  </si>
  <si>
    <r>
      <t>(35)</t>
    </r>
    <r>
      <rPr>
        <sz val="12"/>
        <color theme="1"/>
        <rFont val="標楷體"/>
        <family val="4"/>
        <charset val="136"/>
      </rPr>
      <t>投資大陸地區掛牌上市證券投資基金及指數股票型基金</t>
    </r>
    <r>
      <rPr>
        <sz val="12"/>
        <color theme="1"/>
        <rFont val="Times New Roman"/>
        <family val="1"/>
      </rPr>
      <t>(ETF)</t>
    </r>
    <r>
      <rPr>
        <sz val="12"/>
        <color theme="1"/>
        <rFont val="標楷體"/>
        <family val="4"/>
        <charset val="136"/>
      </rPr>
      <t>之每一基金投資總額占該基金已發行總額比率（＃</t>
    </r>
    <r>
      <rPr>
        <sz val="12"/>
        <color theme="1"/>
        <rFont val="Times New Roman"/>
        <family val="1"/>
      </rPr>
      <t>12</t>
    </r>
    <r>
      <rPr>
        <sz val="12"/>
        <color theme="1"/>
        <rFont val="標楷體"/>
        <family val="4"/>
        <charset val="136"/>
      </rPr>
      <t>）</t>
    </r>
    <phoneticPr fontId="6" type="noConversion"/>
  </si>
  <si>
    <r>
      <t>(36)</t>
    </r>
    <r>
      <rPr>
        <sz val="12"/>
        <color theme="1"/>
        <rFont val="標楷體"/>
        <family val="4"/>
        <charset val="136"/>
      </rPr>
      <t>投資</t>
    </r>
    <r>
      <rPr>
        <sz val="12"/>
        <color theme="1"/>
        <rFont val="Times New Roman"/>
        <family val="1"/>
      </rPr>
      <t>(</t>
    </r>
    <r>
      <rPr>
        <sz val="12"/>
        <color theme="1"/>
        <rFont val="標楷體"/>
        <family val="4"/>
        <charset val="136"/>
      </rPr>
      <t>大陸地區政府公債及國庫券，包括於銀行間債券市場交易之標的</t>
    </r>
    <r>
      <rPr>
        <sz val="12"/>
        <color theme="1"/>
        <rFont val="Times New Roman"/>
        <family val="1"/>
      </rPr>
      <t>)+(</t>
    </r>
    <r>
      <rPr>
        <sz val="12"/>
        <color theme="1"/>
        <rFont val="標楷體"/>
        <family val="4"/>
        <charset val="136"/>
      </rPr>
      <t>大陸地區集中市場交易股票及集中市場上市前首次公開募集股票</t>
    </r>
    <r>
      <rPr>
        <sz val="12"/>
        <color theme="1"/>
        <rFont val="Times New Roman"/>
        <family val="1"/>
      </rPr>
      <t>)+(</t>
    </r>
    <r>
      <rPr>
        <sz val="12"/>
        <color theme="1"/>
        <rFont val="標楷體"/>
        <family val="4"/>
        <charset val="136"/>
      </rPr>
      <t>大陸地區集中市場或銀行間債券市場交易之公司債及金融債券</t>
    </r>
    <r>
      <rPr>
        <sz val="12"/>
        <color theme="1"/>
        <rFont val="Times New Roman"/>
        <family val="1"/>
      </rPr>
      <t>)+(</t>
    </r>
    <r>
      <rPr>
        <sz val="12"/>
        <color theme="1"/>
        <rFont val="標楷體"/>
        <family val="4"/>
        <charset val="136"/>
      </rPr>
      <t>大陸地區掛牌上市之證券投資基金及指數股票型基金</t>
    </r>
    <r>
      <rPr>
        <sz val="12"/>
        <color theme="1"/>
        <rFont val="Times New Roman"/>
        <family val="1"/>
      </rPr>
      <t>(ETF))</t>
    </r>
    <r>
      <rPr>
        <sz val="12"/>
        <color theme="1"/>
        <rFont val="標楷體"/>
        <family val="4"/>
        <charset val="136"/>
      </rPr>
      <t>占本會核定國外投資總額比率（＃</t>
    </r>
    <r>
      <rPr>
        <sz val="12"/>
        <color theme="1"/>
        <rFont val="Times New Roman"/>
        <family val="1"/>
      </rPr>
      <t>12</t>
    </r>
    <r>
      <rPr>
        <sz val="12"/>
        <color theme="1"/>
        <rFont val="標楷體"/>
        <family val="4"/>
        <charset val="136"/>
      </rPr>
      <t xml:space="preserve">）
</t>
    </r>
    <phoneticPr fontId="6" type="noConversion"/>
  </si>
  <si>
    <r>
      <t>(37)</t>
    </r>
    <r>
      <rPr>
        <sz val="12"/>
        <color theme="1"/>
        <rFont val="標楷體"/>
        <family val="4"/>
        <charset val="136"/>
      </rPr>
      <t>投資國內、國外及大陸地區保險相關事業總額占業主權益比率（＃</t>
    </r>
    <r>
      <rPr>
        <sz val="12"/>
        <color theme="1"/>
        <rFont val="Times New Roman"/>
        <family val="1"/>
      </rPr>
      <t>13</t>
    </r>
    <r>
      <rPr>
        <sz val="12"/>
        <color theme="1"/>
        <rFont val="標楷體"/>
        <family val="4"/>
        <charset val="136"/>
      </rPr>
      <t>）</t>
    </r>
    <phoneticPr fontId="6" type="noConversion"/>
  </si>
  <si>
    <r>
      <t>(38)(</t>
    </r>
    <r>
      <rPr>
        <sz val="12"/>
        <color theme="1"/>
        <rFont val="標楷體"/>
        <family val="4"/>
        <charset val="136"/>
      </rPr>
      <t>依保險業辦理國外投資管理辦法第</t>
    </r>
    <r>
      <rPr>
        <sz val="12"/>
        <color theme="1"/>
        <rFont val="Times New Roman"/>
        <family val="1"/>
      </rPr>
      <t>13</t>
    </r>
    <r>
      <rPr>
        <sz val="12"/>
        <color theme="1"/>
        <rFont val="標楷體"/>
        <family val="4"/>
        <charset val="136"/>
      </rPr>
      <t>條第</t>
    </r>
    <r>
      <rPr>
        <sz val="12"/>
        <color theme="1"/>
        <rFont val="Times New Roman"/>
        <family val="1"/>
      </rPr>
      <t>1</t>
    </r>
    <r>
      <rPr>
        <sz val="12"/>
        <color theme="1"/>
        <rFont val="標楷體"/>
        <family val="4"/>
        <charset val="136"/>
      </rPr>
      <t>項及依保險法第</t>
    </r>
    <r>
      <rPr>
        <sz val="12"/>
        <color theme="1"/>
        <rFont val="Times New Roman"/>
        <family val="1"/>
      </rPr>
      <t>146</t>
    </r>
    <r>
      <rPr>
        <sz val="12"/>
        <color theme="1"/>
        <rFont val="標楷體"/>
        <family val="4"/>
        <charset val="136"/>
      </rPr>
      <t>條之</t>
    </r>
    <r>
      <rPr>
        <sz val="12"/>
        <color theme="1"/>
        <rFont val="Times New Roman"/>
        <family val="1"/>
      </rPr>
      <t>6</t>
    </r>
    <r>
      <rPr>
        <sz val="12"/>
        <color theme="1"/>
        <rFont val="標楷體"/>
        <family val="4"/>
        <charset val="136"/>
      </rPr>
      <t>第</t>
    </r>
    <r>
      <rPr>
        <sz val="12"/>
        <color theme="1"/>
        <rFont val="Times New Roman"/>
        <family val="1"/>
      </rPr>
      <t>1</t>
    </r>
    <r>
      <rPr>
        <sz val="12"/>
        <color theme="1"/>
        <rFont val="標楷體"/>
        <family val="4"/>
        <charset val="136"/>
      </rPr>
      <t>項投資國外保險相關事業而與被投資公司具有控制與從屬關係之投資總額</t>
    </r>
    <r>
      <rPr>
        <sz val="12"/>
        <color theme="1"/>
        <rFont val="Times New Roman"/>
        <family val="1"/>
      </rPr>
      <t>)+(</t>
    </r>
    <r>
      <rPr>
        <sz val="12"/>
        <color theme="1"/>
        <rFont val="標楷體"/>
        <family val="4"/>
        <charset val="136"/>
      </rPr>
      <t>依臺灣地區與大陸地區保險業務往來及投資許可管理辦法第</t>
    </r>
    <r>
      <rPr>
        <sz val="12"/>
        <color theme="1"/>
        <rFont val="Times New Roman"/>
        <family val="1"/>
      </rPr>
      <t>4</t>
    </r>
    <r>
      <rPr>
        <sz val="12"/>
        <color theme="1"/>
        <rFont val="標楷體"/>
        <family val="4"/>
        <charset val="136"/>
      </rPr>
      <t>條及臺灣地區保險機構在香港澳門設立分支機構子公司許可辦法規定投資保險相關事業之投資總額</t>
    </r>
    <r>
      <rPr>
        <sz val="12"/>
        <color theme="1"/>
        <rFont val="Times New Roman"/>
        <family val="1"/>
      </rPr>
      <t>)</t>
    </r>
    <r>
      <rPr>
        <sz val="12"/>
        <color theme="1"/>
        <rFont val="標楷體"/>
        <family val="4"/>
        <charset val="136"/>
      </rPr>
      <t>占業主權益比率（＃</t>
    </r>
    <r>
      <rPr>
        <sz val="12"/>
        <color theme="1"/>
        <rFont val="Times New Roman"/>
        <family val="1"/>
      </rPr>
      <t>13</t>
    </r>
    <r>
      <rPr>
        <sz val="12"/>
        <color theme="1"/>
        <rFont val="標楷體"/>
        <family val="4"/>
        <charset val="136"/>
      </rPr>
      <t>）</t>
    </r>
    <phoneticPr fontId="6" type="noConversion"/>
  </si>
  <si>
    <r>
      <t>(1)</t>
    </r>
    <r>
      <rPr>
        <sz val="12"/>
        <color theme="1"/>
        <rFont val="標楷體"/>
        <family val="4"/>
        <charset val="136"/>
      </rPr>
      <t>辦理專案運用、公共及社會福利事業投資之總額占資金比率（＃</t>
    </r>
    <r>
      <rPr>
        <sz val="12"/>
        <color theme="1"/>
        <rFont val="Times New Roman"/>
        <family val="1"/>
      </rPr>
      <t>7</t>
    </r>
    <r>
      <rPr>
        <sz val="12"/>
        <color theme="1"/>
        <rFont val="標楷體"/>
        <family val="4"/>
        <charset val="136"/>
      </rPr>
      <t>）</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</si>
  <si>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5</t>
    </r>
    <r>
      <rPr>
        <sz val="12"/>
        <color theme="1"/>
        <rFont val="標楷體"/>
        <family val="4"/>
        <charset val="136"/>
      </rPr>
      <t>第</t>
    </r>
    <r>
      <rPr>
        <sz val="12"/>
        <color theme="1"/>
        <rFont val="Times New Roman"/>
        <family val="1"/>
      </rPr>
      <t>1</t>
    </r>
    <r>
      <rPr>
        <sz val="12"/>
        <color theme="1"/>
        <rFont val="標楷體"/>
        <family val="4"/>
        <charset val="136"/>
      </rPr>
      <t>項、「保險業資金辦理專案運用公共及社會福利事業投資管理辦法」第</t>
    </r>
    <r>
      <rPr>
        <sz val="12"/>
        <color theme="1"/>
        <rFont val="Times New Roman"/>
        <family val="1"/>
      </rPr>
      <t>7</t>
    </r>
    <r>
      <rPr>
        <sz val="12"/>
        <color theme="1"/>
        <rFont val="標楷體"/>
        <family val="4"/>
        <charset val="136"/>
      </rPr>
      <t>條</t>
    </r>
    <phoneticPr fontId="6" type="noConversion"/>
  </si>
  <si>
    <r>
      <t>(2)</t>
    </r>
    <r>
      <rPr>
        <sz val="12"/>
        <color theme="1"/>
        <rFont val="標楷體"/>
        <family val="4"/>
        <charset val="136"/>
      </rPr>
      <t>辦理專案運用、公共及社會福利事業投資，除「保險業資金辦理專案運用公共及社會福利事業投資管理辦法」第</t>
    </r>
    <r>
      <rPr>
        <sz val="12"/>
        <color theme="1"/>
        <rFont val="Times New Roman"/>
        <family val="1"/>
      </rPr>
      <t>5</t>
    </r>
    <r>
      <rPr>
        <sz val="12"/>
        <color theme="1"/>
        <rFont val="標楷體"/>
        <family val="4"/>
        <charset val="136"/>
      </rPr>
      <t>條第</t>
    </r>
    <r>
      <rPr>
        <sz val="12"/>
        <color theme="1"/>
        <rFont val="Times New Roman"/>
        <family val="1"/>
      </rPr>
      <t>2</t>
    </r>
    <r>
      <rPr>
        <sz val="12"/>
        <color theme="1"/>
        <rFont val="標楷體"/>
        <family val="4"/>
        <charset val="136"/>
      </rPr>
      <t>項所列被投資對象外，對同一對象之投資總額占資金比率（＃</t>
    </r>
    <r>
      <rPr>
        <sz val="12"/>
        <color theme="1"/>
        <rFont val="Times New Roman"/>
        <family val="1"/>
      </rPr>
      <t>7</t>
    </r>
    <r>
      <rPr>
        <sz val="12"/>
        <color theme="1"/>
        <rFont val="標楷體"/>
        <family val="4"/>
        <charset val="136"/>
      </rPr>
      <t>）
比率最大者：</t>
    </r>
    <r>
      <rPr>
        <sz val="12"/>
        <color theme="1"/>
        <rFont val="Times New Roman"/>
        <family val="1"/>
      </rPr>
      <t xml:space="preserve">
</t>
    </r>
    <r>
      <rPr>
        <sz val="12"/>
        <color theme="1"/>
        <rFont val="標楷體"/>
        <family val="4"/>
        <charset val="136"/>
      </rPr>
      <t>＊＊＊：</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</si>
  <si>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(3)</t>
    </r>
    <r>
      <rPr>
        <sz val="12"/>
        <color theme="1"/>
        <rFont val="標楷體"/>
        <family val="4"/>
        <charset val="136"/>
      </rPr>
      <t>辦理專案運用、公共及社會福利事業投資，對除「保險業資金辦理專案運用公共及社會福利事業投資管理辦法」第</t>
    </r>
    <r>
      <rPr>
        <sz val="12"/>
        <color theme="1"/>
        <rFont val="Times New Roman"/>
        <family val="1"/>
      </rPr>
      <t>7</t>
    </r>
    <r>
      <rPr>
        <sz val="12"/>
        <color theme="1"/>
        <rFont val="標楷體"/>
        <family val="4"/>
        <charset val="136"/>
      </rPr>
      <t>條第</t>
    </r>
    <r>
      <rPr>
        <sz val="12"/>
        <color theme="1"/>
        <rFont val="Times New Roman"/>
        <family val="1"/>
      </rPr>
      <t>1</t>
    </r>
    <r>
      <rPr>
        <sz val="12"/>
        <color theme="1"/>
        <rFont val="標楷體"/>
        <family val="4"/>
        <charset val="136"/>
      </rPr>
      <t>項第</t>
    </r>
    <r>
      <rPr>
        <sz val="12"/>
        <color theme="1"/>
        <rFont val="Times New Roman"/>
        <family val="1"/>
      </rPr>
      <t>2</t>
    </r>
    <r>
      <rPr>
        <sz val="12"/>
        <color theme="1"/>
        <rFont val="標楷體"/>
        <family val="4"/>
        <charset val="136"/>
      </rPr>
      <t>款第</t>
    </r>
    <r>
      <rPr>
        <sz val="12"/>
        <color theme="1"/>
        <rFont val="Times New Roman"/>
        <family val="1"/>
      </rPr>
      <t>1</t>
    </r>
    <r>
      <rPr>
        <sz val="12"/>
        <color theme="1"/>
        <rFont val="標楷體"/>
        <family val="4"/>
        <charset val="136"/>
      </rPr>
      <t>目至第</t>
    </r>
    <r>
      <rPr>
        <sz val="12"/>
        <color theme="1"/>
        <rFont val="Times New Roman"/>
        <family val="1"/>
      </rPr>
      <t>3</t>
    </r>
    <r>
      <rPr>
        <sz val="12"/>
        <color theme="1"/>
        <rFont val="標楷體"/>
        <family val="4"/>
        <charset val="136"/>
      </rPr>
      <t>目外之同一對象之投資總額占該被投資對象實收資本比率（＃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千元，占資金比率</t>
    </r>
    <r>
      <rPr>
        <sz val="12"/>
        <color theme="1"/>
        <rFont val="Times New Roman"/>
        <family val="1"/>
      </rPr>
      <t xml:space="preserve">    </t>
    </r>
    <r>
      <rPr>
        <sz val="12"/>
        <color theme="1"/>
        <rFont val="標楷體"/>
        <family val="4"/>
        <charset val="136"/>
      </rPr>
      <t>％。</t>
    </r>
    <phoneticPr fontId="6" type="noConversion"/>
  </si>
  <si>
    <r>
      <t>(4)</t>
    </r>
    <r>
      <rPr>
        <sz val="12"/>
        <color theme="1"/>
        <rFont val="標楷體"/>
        <family val="4"/>
        <charset val="136"/>
      </rPr>
      <t>辦理專案運用、公共及社會福利事業投資，被投資對象為創投事業或投資於</t>
    </r>
    <r>
      <rPr>
        <sz val="12"/>
        <color theme="1"/>
        <rFont val="Times New Roman"/>
        <family val="1"/>
      </rPr>
      <t xml:space="preserve">	</t>
    </r>
    <r>
      <rPr>
        <sz val="12"/>
        <color theme="1"/>
        <rFont val="標楷體"/>
        <family val="4"/>
        <charset val="136"/>
      </rPr>
      <t>「保險業資金辦理專案運用公共及社會福利事業投資管理辦法」第</t>
    </r>
    <r>
      <rPr>
        <sz val="12"/>
        <color theme="1"/>
        <rFont val="Times New Roman"/>
        <family val="1"/>
      </rPr>
      <t>5</t>
    </r>
    <r>
      <rPr>
        <sz val="12"/>
        <color theme="1"/>
        <rFont val="標楷體"/>
        <family val="4"/>
        <charset val="136"/>
      </rPr>
      <t>條第</t>
    </r>
    <r>
      <rPr>
        <sz val="12"/>
        <color theme="1"/>
        <rFont val="Times New Roman"/>
        <family val="1"/>
      </rPr>
      <t>2</t>
    </r>
    <r>
      <rPr>
        <sz val="12"/>
        <color theme="1"/>
        <rFont val="標楷體"/>
        <family val="4"/>
        <charset val="136"/>
      </rPr>
      <t>項第</t>
    </r>
    <r>
      <rPr>
        <sz val="12"/>
        <color theme="1"/>
        <rFont val="Times New Roman"/>
        <family val="1"/>
      </rPr>
      <t>4</t>
    </r>
    <r>
      <rPr>
        <sz val="12"/>
        <color theme="1"/>
        <rFont val="標楷體"/>
        <family val="4"/>
        <charset val="136"/>
      </rPr>
      <t>款者，其投資總額占該被投資對象實收資本比率（＃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千元，占被投資對象實收資本或實收出資額比率</t>
    </r>
    <r>
      <rPr>
        <sz val="12"/>
        <color theme="1"/>
        <rFont val="Times New Roman"/>
        <family val="1"/>
      </rPr>
      <t xml:space="preserve">    </t>
    </r>
    <r>
      <rPr>
        <sz val="12"/>
        <color theme="1"/>
        <rFont val="標楷體"/>
        <family val="4"/>
        <charset val="136"/>
      </rPr>
      <t>％。</t>
    </r>
    <phoneticPr fontId="6" type="noConversion"/>
  </si>
  <si>
    <r>
      <t>(5)</t>
    </r>
    <r>
      <rPr>
        <sz val="12"/>
        <color theme="1"/>
        <rFont val="標楷體"/>
        <family val="4"/>
        <charset val="136"/>
      </rPr>
      <t>辦理專案運用、公共及社會福利事業投資，被投資對象為「保險業資金辦理專案運用公共及社會福利事業投資管理辦法」第</t>
    </r>
    <r>
      <rPr>
        <sz val="12"/>
        <color theme="1"/>
        <rFont val="Times New Roman"/>
        <family val="1"/>
      </rPr>
      <t>2</t>
    </r>
    <r>
      <rPr>
        <sz val="12"/>
        <color theme="1"/>
        <rFont val="標楷體"/>
        <family val="4"/>
        <charset val="136"/>
      </rPr>
      <t>條第</t>
    </r>
    <r>
      <rPr>
        <sz val="12"/>
        <color theme="1"/>
        <rFont val="Times New Roman"/>
        <family val="1"/>
      </rPr>
      <t>2</t>
    </r>
    <r>
      <rPr>
        <sz val="12"/>
        <color theme="1"/>
        <rFont val="標楷體"/>
        <family val="4"/>
        <charset val="136"/>
      </rPr>
      <t>款所列之私募股權基金，對該被投資對象實收資本或實收出資額比率（＃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千元，占被投資對象實收資本或實收出資額比率</t>
    </r>
    <r>
      <rPr>
        <sz val="12"/>
        <color theme="1"/>
        <rFont val="Times New Roman"/>
        <family val="1"/>
      </rPr>
      <t xml:space="preserve">    </t>
    </r>
    <r>
      <rPr>
        <sz val="12"/>
        <color theme="1"/>
        <rFont val="標楷體"/>
        <family val="4"/>
        <charset val="136"/>
      </rPr>
      <t>％。</t>
    </r>
    <phoneticPr fontId="6" type="noConversion"/>
  </si>
  <si>
    <r>
      <t>20%(</t>
    </r>
    <r>
      <rPr>
        <sz val="12"/>
        <color theme="1"/>
        <rFont val="標楷體"/>
        <family val="4"/>
        <charset val="136"/>
      </rPr>
      <t>符合主管機關規定者</t>
    </r>
    <r>
      <rPr>
        <sz val="12"/>
        <color theme="1"/>
        <rFont val="Times New Roman"/>
        <family val="1"/>
      </rPr>
      <t>25%)</t>
    </r>
    <phoneticPr fontId="6" type="noConversion"/>
  </si>
  <si>
    <r>
      <t>(6)</t>
    </r>
    <r>
      <rPr>
        <sz val="12"/>
        <color theme="1"/>
        <rFont val="標楷體"/>
        <family val="4"/>
        <charset val="136"/>
      </rPr>
      <t>辦理專案運用、公共及社會福利事業投資，被投資對象為「保險業資金辦理專案運用公共及社會福利事業投資管理辦法」第</t>
    </r>
    <r>
      <rPr>
        <sz val="12"/>
        <color theme="1"/>
        <rFont val="Times New Roman"/>
        <family val="1"/>
      </rPr>
      <t>3</t>
    </r>
    <r>
      <rPr>
        <sz val="12"/>
        <color theme="1"/>
        <rFont val="標楷體"/>
        <family val="4"/>
        <charset val="136"/>
      </rPr>
      <t>條及第</t>
    </r>
    <r>
      <rPr>
        <sz val="12"/>
        <color theme="1"/>
        <rFont val="Times New Roman"/>
        <family val="1"/>
      </rPr>
      <t>4</t>
    </r>
    <r>
      <rPr>
        <sz val="12"/>
        <color theme="1"/>
        <rFont val="標楷體"/>
        <family val="4"/>
        <charset val="136"/>
      </rPr>
      <t>條所列項目之事業，對被投資對象實收資本或實收出資額比率（＃</t>
    </r>
    <r>
      <rPr>
        <sz val="12"/>
        <color theme="1"/>
        <rFont val="Times New Roman"/>
        <family val="1"/>
      </rPr>
      <t>7</t>
    </r>
    <r>
      <rPr>
        <sz val="12"/>
        <color theme="1"/>
        <rFont val="標楷體"/>
        <family val="4"/>
        <charset val="136"/>
      </rPr>
      <t>）
比率最大者：
＊＊＊：</t>
    </r>
    <r>
      <rPr>
        <sz val="12"/>
        <color theme="1"/>
        <rFont val="Times New Roman"/>
        <family val="1"/>
      </rPr>
      <t xml:space="preserve">    </t>
    </r>
    <r>
      <rPr>
        <sz val="12"/>
        <color theme="1"/>
        <rFont val="標楷體"/>
        <family val="4"/>
        <charset val="136"/>
      </rPr>
      <t>千元，占被投資對象實收資本或實收出資額比率</t>
    </r>
    <r>
      <rPr>
        <sz val="12"/>
        <color theme="1"/>
        <rFont val="Times New Roman"/>
        <family val="1"/>
      </rPr>
      <t xml:space="preserve">    </t>
    </r>
    <r>
      <rPr>
        <sz val="12"/>
        <color theme="1"/>
        <rFont val="標楷體"/>
        <family val="4"/>
        <charset val="136"/>
      </rPr>
      <t>％。</t>
    </r>
    <phoneticPr fontId="6" type="noConversion"/>
  </si>
  <si>
    <r>
      <t>45%(</t>
    </r>
    <r>
      <rPr>
        <sz val="12"/>
        <color theme="1"/>
        <rFont val="標楷體"/>
        <family val="4"/>
        <charset val="136"/>
      </rPr>
      <t>符合規定條件，報經主管機關核准者例外</t>
    </r>
    <r>
      <rPr>
        <sz val="12"/>
        <color theme="1"/>
        <rFont val="Times New Roman"/>
        <family val="1"/>
      </rPr>
      <t>)</t>
    </r>
    <phoneticPr fontId="6" type="noConversion"/>
  </si>
  <si>
    <r>
      <t>(7)</t>
    </r>
    <r>
      <rPr>
        <sz val="12"/>
        <color theme="1"/>
        <rFont val="標楷體"/>
        <family val="4"/>
        <charset val="136"/>
      </rPr>
      <t>投資「保險業資金辦理專案運用公共及社會福利事業投資管理辦法」第</t>
    </r>
    <r>
      <rPr>
        <sz val="12"/>
        <color theme="1"/>
        <rFont val="Times New Roman"/>
        <family val="1"/>
      </rPr>
      <t>3</t>
    </r>
    <r>
      <rPr>
        <sz val="12"/>
        <color theme="1"/>
        <rFont val="標楷體"/>
        <family val="4"/>
        <charset val="136"/>
      </rPr>
      <t>條及第</t>
    </r>
    <r>
      <rPr>
        <sz val="12"/>
        <color theme="1"/>
        <rFont val="Times New Roman"/>
        <family val="1"/>
      </rPr>
      <t>4</t>
    </r>
    <r>
      <rPr>
        <sz val="12"/>
        <color theme="1"/>
        <rFont val="標楷體"/>
        <family val="4"/>
        <charset val="136"/>
      </rPr>
      <t>條所列項目為標的所發行之證券化商品，占該證券化商品發行總額比率（＃</t>
    </r>
    <r>
      <rPr>
        <sz val="12"/>
        <color theme="1"/>
        <rFont val="Times New Roman"/>
        <family val="1"/>
      </rPr>
      <t>7</t>
    </r>
    <r>
      <rPr>
        <sz val="12"/>
        <color theme="1"/>
        <rFont val="標楷體"/>
        <family val="4"/>
        <charset val="136"/>
      </rPr>
      <t>）</t>
    </r>
    <phoneticPr fontId="6" type="noConversion"/>
  </si>
  <si>
    <r>
      <t>(8)</t>
    </r>
    <r>
      <rPr>
        <sz val="12"/>
        <color theme="1"/>
        <rFont val="標楷體"/>
        <family val="4"/>
        <charset val="136"/>
      </rPr>
      <t>投資「保險業資金辦理專案運用公共及社會福利事業投資管理辦法」第</t>
    </r>
    <r>
      <rPr>
        <sz val="12"/>
        <color theme="1"/>
        <rFont val="Times New Roman"/>
        <family val="1"/>
      </rPr>
      <t>5</t>
    </r>
    <r>
      <rPr>
        <sz val="12"/>
        <color theme="1"/>
        <rFont val="標楷體"/>
        <family val="4"/>
        <charset val="136"/>
      </rPr>
      <t>條第</t>
    </r>
    <r>
      <rPr>
        <sz val="12"/>
        <color theme="1"/>
        <rFont val="Times New Roman"/>
        <family val="1"/>
      </rPr>
      <t>2</t>
    </r>
    <r>
      <rPr>
        <sz val="12"/>
        <color theme="1"/>
        <rFont val="標楷體"/>
        <family val="4"/>
        <charset val="136"/>
      </rPr>
      <t>項所列被投資對象之投資總額，占保險業資金比率（＃</t>
    </r>
    <r>
      <rPr>
        <sz val="12"/>
        <color theme="1"/>
        <rFont val="Times New Roman"/>
        <family val="1"/>
      </rPr>
      <t>7</t>
    </r>
    <r>
      <rPr>
        <sz val="12"/>
        <color theme="1"/>
        <rFont val="標楷體"/>
        <family val="4"/>
        <charset val="136"/>
      </rPr>
      <t>）</t>
    </r>
    <phoneticPr fontId="6" type="noConversion"/>
  </si>
  <si>
    <r>
      <rPr>
        <sz val="12"/>
        <color theme="1"/>
        <rFont val="標楷體"/>
        <family val="4"/>
        <charset val="136"/>
      </rPr>
      <t>投資保險相關事業總額占業主權益比率</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</si>
  <si>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6</t>
    </r>
    <r>
      <rPr>
        <sz val="12"/>
        <color theme="1"/>
        <rFont val="標楷體"/>
        <family val="4"/>
        <charset val="136"/>
      </rPr>
      <t>第</t>
    </r>
    <r>
      <rPr>
        <sz val="12"/>
        <color theme="1"/>
        <rFont val="Times New Roman"/>
        <family val="1"/>
      </rPr>
      <t>1</t>
    </r>
    <r>
      <rPr>
        <sz val="12"/>
        <color theme="1"/>
        <rFont val="標楷體"/>
        <family val="4"/>
        <charset val="136"/>
      </rPr>
      <t>項</t>
    </r>
  </si>
  <si>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6</t>
    </r>
    <r>
      <rPr>
        <sz val="12"/>
        <color theme="1"/>
        <rFont val="標楷體"/>
        <family val="4"/>
        <charset val="136"/>
      </rPr>
      <t>第</t>
    </r>
    <r>
      <rPr>
        <sz val="12"/>
        <color theme="1"/>
        <rFont val="Times New Roman"/>
        <family val="1"/>
      </rPr>
      <t>2</t>
    </r>
    <r>
      <rPr>
        <sz val="12"/>
        <color theme="1"/>
        <rFont val="標楷體"/>
        <family val="4"/>
        <charset val="136"/>
      </rPr>
      <t>項</t>
    </r>
  </si>
  <si>
    <r>
      <t>(1)</t>
    </r>
    <r>
      <rPr>
        <sz val="12"/>
        <color theme="1"/>
        <rFont val="標楷體"/>
        <family val="4"/>
        <charset val="136"/>
      </rPr>
      <t>對同一自然人之放款總餘額占業主權益比率</t>
    </r>
    <r>
      <rPr>
        <sz val="12"/>
        <color theme="1"/>
        <rFont val="Times New Roman"/>
        <family val="1"/>
      </rPr>
      <t>(</t>
    </r>
    <r>
      <rPr>
        <sz val="12"/>
        <color theme="1"/>
        <rFont val="標楷體"/>
        <family val="4"/>
        <charset val="136"/>
      </rPr>
      <t>前十大</t>
    </r>
    <r>
      <rPr>
        <sz val="12"/>
        <color theme="1"/>
        <rFont val="Times New Roman"/>
        <family val="1"/>
      </rPr>
      <t>)</t>
    </r>
    <phoneticPr fontId="6" type="noConversion"/>
  </si>
  <si>
    <r>
      <rPr>
        <sz val="12"/>
        <color theme="1"/>
        <rFont val="標楷體"/>
        <family val="4"/>
        <charset val="136"/>
      </rPr>
      <t>保險法第</t>
    </r>
    <r>
      <rPr>
        <sz val="12"/>
        <color theme="1"/>
        <rFont val="Times New Roman"/>
        <family val="1"/>
      </rPr>
      <t>146</t>
    </r>
    <r>
      <rPr>
        <sz val="12"/>
        <color theme="1"/>
        <rFont val="標楷體"/>
        <family val="4"/>
        <charset val="136"/>
      </rPr>
      <t>條之</t>
    </r>
    <r>
      <rPr>
        <sz val="12"/>
        <color theme="1"/>
        <rFont val="Times New Roman"/>
        <family val="1"/>
      </rPr>
      <t>7</t>
    </r>
    <r>
      <rPr>
        <sz val="12"/>
        <color theme="1"/>
        <rFont val="標楷體"/>
        <family val="4"/>
        <charset val="136"/>
      </rPr>
      <t>第</t>
    </r>
    <r>
      <rPr>
        <sz val="12"/>
        <color theme="1"/>
        <rFont val="Times New Roman"/>
        <family val="1"/>
      </rPr>
      <t>1</t>
    </r>
    <r>
      <rPr>
        <sz val="12"/>
        <color theme="1"/>
        <rFont val="標楷體"/>
        <family val="4"/>
        <charset val="136"/>
      </rPr>
      <t>項、「保險業對同一人同一關係人或同一關係企業之放款及其他交易管理辦法」第</t>
    </r>
    <r>
      <rPr>
        <sz val="12"/>
        <color theme="1"/>
        <rFont val="Times New Roman"/>
        <family val="1"/>
      </rPr>
      <t>2</t>
    </r>
    <r>
      <rPr>
        <sz val="12"/>
        <color theme="1"/>
        <rFont val="標楷體"/>
        <family val="4"/>
        <charset val="136"/>
      </rPr>
      <t>條、第</t>
    </r>
    <r>
      <rPr>
        <sz val="12"/>
        <color theme="1"/>
        <rFont val="Times New Roman"/>
        <family val="1"/>
      </rPr>
      <t>4</t>
    </r>
    <r>
      <rPr>
        <sz val="12"/>
        <color theme="1"/>
        <rFont val="標楷體"/>
        <family val="4"/>
        <charset val="136"/>
      </rPr>
      <t>條</t>
    </r>
    <phoneticPr fontId="6" type="noConversion"/>
  </si>
  <si>
    <r>
      <t>(2)</t>
    </r>
    <r>
      <rPr>
        <sz val="12"/>
        <color theme="1"/>
        <rFont val="標楷體"/>
        <family val="4"/>
        <charset val="136"/>
      </rPr>
      <t>對同一法人之放款總餘額占業主權益比率</t>
    </r>
    <r>
      <rPr>
        <sz val="12"/>
        <color theme="1"/>
        <rFont val="Times New Roman"/>
        <family val="1"/>
      </rPr>
      <t>(</t>
    </r>
    <r>
      <rPr>
        <sz val="12"/>
        <color theme="1"/>
        <rFont val="標楷體"/>
        <family val="4"/>
        <charset val="136"/>
      </rPr>
      <t>前三大</t>
    </r>
    <r>
      <rPr>
        <sz val="12"/>
        <color theme="1"/>
        <rFont val="Times New Roman"/>
        <family val="1"/>
      </rPr>
      <t>)</t>
    </r>
    <phoneticPr fontId="6" type="noConversion"/>
  </si>
  <si>
    <r>
      <t>(3)</t>
    </r>
    <r>
      <rPr>
        <sz val="12"/>
        <color theme="1"/>
        <rFont val="標楷體"/>
        <family val="4"/>
        <charset val="136"/>
      </rPr>
      <t>對同一關係人之放款總餘額占業主權益比率</t>
    </r>
    <r>
      <rPr>
        <sz val="12"/>
        <color theme="1"/>
        <rFont val="Times New Roman"/>
        <family val="1"/>
      </rPr>
      <t>(</t>
    </r>
    <r>
      <rPr>
        <sz val="12"/>
        <color theme="1"/>
        <rFont val="標楷體"/>
        <family val="4"/>
        <charset val="136"/>
      </rPr>
      <t>前十大</t>
    </r>
    <r>
      <rPr>
        <sz val="12"/>
        <color theme="1"/>
        <rFont val="Times New Roman"/>
        <family val="1"/>
      </rPr>
      <t>)</t>
    </r>
    <phoneticPr fontId="6" type="noConversion"/>
  </si>
  <si>
    <r>
      <t>(4)</t>
    </r>
    <r>
      <rPr>
        <sz val="12"/>
        <color theme="1"/>
        <rFont val="標楷體"/>
        <family val="4"/>
        <charset val="136"/>
      </rPr>
      <t>對同一關係人自然人部分之放款總餘額占業主權益比率</t>
    </r>
    <r>
      <rPr>
        <sz val="12"/>
        <color theme="1"/>
        <rFont val="Times New Roman"/>
        <family val="1"/>
      </rPr>
      <t>(</t>
    </r>
    <r>
      <rPr>
        <sz val="12"/>
        <color theme="1"/>
        <rFont val="標楷體"/>
        <family val="4"/>
        <charset val="136"/>
      </rPr>
      <t>前十大</t>
    </r>
    <r>
      <rPr>
        <sz val="12"/>
        <color theme="1"/>
        <rFont val="Times New Roman"/>
        <family val="1"/>
      </rPr>
      <t>)</t>
    </r>
    <phoneticPr fontId="6" type="noConversion"/>
  </si>
  <si>
    <r>
      <t>(5)</t>
    </r>
    <r>
      <rPr>
        <sz val="12"/>
        <color theme="1"/>
        <rFont val="標楷體"/>
        <family val="4"/>
        <charset val="136"/>
      </rPr>
      <t>對同一關係企業之放款總餘額占業主權益比率</t>
    </r>
    <r>
      <rPr>
        <sz val="12"/>
        <color theme="1"/>
        <rFont val="Times New Roman"/>
        <family val="1"/>
      </rPr>
      <t>(</t>
    </r>
    <r>
      <rPr>
        <sz val="12"/>
        <color theme="1"/>
        <rFont val="標楷體"/>
        <family val="4"/>
        <charset val="136"/>
      </rPr>
      <t>前三大</t>
    </r>
    <r>
      <rPr>
        <sz val="12"/>
        <color theme="1"/>
        <rFont val="Times New Roman"/>
        <family val="1"/>
      </rPr>
      <t>)</t>
    </r>
    <phoneticPr fontId="6" type="noConversion"/>
  </si>
  <si>
    <r>
      <t>(6)</t>
    </r>
    <r>
      <rPr>
        <sz val="12"/>
        <color theme="1"/>
        <rFont val="標楷體"/>
        <family val="4"/>
        <charset val="136"/>
      </rPr>
      <t>對除政府機關、公立學校、公營事業以外之同一人、同一關係人或同一關係企業為放款以外之其他交易，其單一交易金額占業主權益比率</t>
    </r>
    <phoneticPr fontId="6" type="noConversion"/>
  </si>
  <si>
    <r>
      <t>(7)</t>
    </r>
    <r>
      <rPr>
        <sz val="12"/>
        <color theme="1"/>
        <rFont val="標楷體"/>
        <family val="4"/>
        <charset val="136"/>
      </rPr>
      <t>對除政府機關、公立學校、公營事業以外之同一人、同一關係人或同一關係企業為放款以外之其他交易，其交易總餘額占業主權益比率</t>
    </r>
  </si>
  <si>
    <r>
      <t>(8)</t>
    </r>
    <r>
      <rPr>
        <sz val="12"/>
        <color theme="1"/>
        <rFont val="標楷體"/>
        <family val="4"/>
        <charset val="136"/>
      </rPr>
      <t>對政府機關、公立學校、公營事業為放款以外之其他交易，其單一交易金額占業主權益比率</t>
    </r>
  </si>
  <si>
    <r>
      <t>(9)RBC</t>
    </r>
    <r>
      <rPr>
        <sz val="12"/>
        <color theme="1"/>
        <rFont val="標楷體"/>
        <family val="4"/>
        <charset val="136"/>
      </rPr>
      <t>≧</t>
    </r>
    <r>
      <rPr>
        <sz val="12"/>
        <color theme="1"/>
        <rFont val="Times New Roman"/>
        <family val="1"/>
      </rPr>
      <t>200</t>
    </r>
    <r>
      <rPr>
        <sz val="12"/>
        <color theme="1"/>
        <rFont val="標楷體"/>
        <family val="4"/>
        <charset val="136"/>
      </rPr>
      <t>％，與同一非利害關係人單一不動產交易金額占資金比率</t>
    </r>
  </si>
  <si>
    <r>
      <t>(10)RBC</t>
    </r>
    <r>
      <rPr>
        <sz val="12"/>
        <color theme="1"/>
        <rFont val="標楷體"/>
        <family val="4"/>
        <charset val="136"/>
      </rPr>
      <t>≧</t>
    </r>
    <r>
      <rPr>
        <sz val="12"/>
        <color theme="1"/>
        <rFont val="Times New Roman"/>
        <family val="1"/>
      </rPr>
      <t>200</t>
    </r>
    <r>
      <rPr>
        <sz val="12"/>
        <color theme="1"/>
        <rFont val="標楷體"/>
        <family val="4"/>
        <charset val="136"/>
      </rPr>
      <t>％，與同一非利害關係人不動產交易總餘額占資金比率</t>
    </r>
  </si>
  <si>
    <r>
      <t>(11)RBC</t>
    </r>
    <r>
      <rPr>
        <sz val="12"/>
        <color theme="1"/>
        <rFont val="標楷體"/>
        <family val="4"/>
        <charset val="136"/>
      </rPr>
      <t>≦</t>
    </r>
    <r>
      <rPr>
        <sz val="12"/>
        <color theme="1"/>
        <rFont val="Times New Roman"/>
        <family val="1"/>
      </rPr>
      <t>200</t>
    </r>
    <r>
      <rPr>
        <sz val="12"/>
        <color theme="1"/>
        <rFont val="標楷體"/>
        <family val="4"/>
        <charset val="136"/>
      </rPr>
      <t>％且業主權益為正，與同一非利害關係人單一不動產交易金額占資金比率</t>
    </r>
  </si>
  <si>
    <r>
      <t>(1)</t>
    </r>
    <r>
      <rPr>
        <sz val="12"/>
        <color theme="1"/>
        <rFont val="標楷體"/>
        <family val="4"/>
        <charset val="136"/>
      </rPr>
      <t>因避險目的持有衍生性金融商品契約之總</t>
    </r>
    <r>
      <rPr>
        <sz val="12"/>
        <color theme="1"/>
        <rFont val="Times New Roman"/>
        <family val="1"/>
      </rPr>
      <t>(</t>
    </r>
    <r>
      <rPr>
        <sz val="12"/>
        <color theme="1"/>
        <rFont val="標楷體"/>
        <family val="4"/>
        <charset val="136"/>
      </rPr>
      <t>名目</t>
    </r>
    <r>
      <rPr>
        <sz val="12"/>
        <color theme="1"/>
        <rFont val="Times New Roman"/>
        <family val="1"/>
      </rPr>
      <t>)</t>
    </r>
    <r>
      <rPr>
        <sz val="12"/>
        <color theme="1"/>
        <rFont val="標楷體"/>
        <family val="4"/>
        <charset val="136"/>
      </rPr>
      <t>價值對被避險項目為已投資部位者，占持有被避險項目部位之總帳面價值比率。</t>
    </r>
    <phoneticPr fontId="6" type="noConversion"/>
  </si>
  <si>
    <r>
      <rPr>
        <sz val="12"/>
        <color theme="1"/>
        <rFont val="標楷體"/>
        <family val="4"/>
        <charset val="136"/>
      </rPr>
      <t>保險法第</t>
    </r>
    <r>
      <rPr>
        <sz val="12"/>
        <color theme="1"/>
        <rFont val="Times New Roman"/>
        <family val="1"/>
      </rPr>
      <t>146</t>
    </r>
    <r>
      <rPr>
        <sz val="12"/>
        <color theme="1"/>
        <rFont val="標楷體"/>
        <family val="4"/>
        <charset val="136"/>
      </rPr>
      <t>條第</t>
    </r>
    <r>
      <rPr>
        <sz val="12"/>
        <color theme="1"/>
        <rFont val="Times New Roman"/>
        <family val="1"/>
      </rPr>
      <t>8</t>
    </r>
    <r>
      <rPr>
        <sz val="12"/>
        <color theme="1"/>
        <rFont val="標楷體"/>
        <family val="4"/>
        <charset val="136"/>
      </rPr>
      <t>項、「保險業從事衍生性金融商品交易管理辦法」第</t>
    </r>
    <r>
      <rPr>
        <sz val="12"/>
        <color theme="1"/>
        <rFont val="Times New Roman"/>
        <family val="1"/>
      </rPr>
      <t>9</t>
    </r>
    <r>
      <rPr>
        <sz val="12"/>
        <color theme="1"/>
        <rFont val="標楷體"/>
        <family val="4"/>
        <charset val="136"/>
      </rPr>
      <t>條、第</t>
    </r>
    <r>
      <rPr>
        <sz val="12"/>
        <color theme="1"/>
        <rFont val="Times New Roman"/>
        <family val="1"/>
      </rPr>
      <t>11</t>
    </r>
    <r>
      <rPr>
        <sz val="12"/>
        <color theme="1"/>
        <rFont val="標楷體"/>
        <family val="4"/>
        <charset val="136"/>
      </rPr>
      <t>條</t>
    </r>
    <phoneticPr fontId="6" type="noConversion"/>
  </si>
  <si>
    <r>
      <t>(2)</t>
    </r>
    <r>
      <rPr>
        <sz val="12"/>
        <color theme="1"/>
        <rFont val="標楷體"/>
        <family val="4"/>
        <charset val="136"/>
      </rPr>
      <t>因避險目的持有衍生性金融商品契約之總</t>
    </r>
    <r>
      <rPr>
        <sz val="12"/>
        <color theme="1"/>
        <rFont val="Times New Roman"/>
        <family val="1"/>
      </rPr>
      <t>(</t>
    </r>
    <r>
      <rPr>
        <sz val="12"/>
        <color theme="1"/>
        <rFont val="標楷體"/>
        <family val="4"/>
        <charset val="136"/>
      </rPr>
      <t>名目</t>
    </r>
    <r>
      <rPr>
        <sz val="12"/>
        <color theme="1"/>
        <rFont val="Times New Roman"/>
        <family val="1"/>
      </rPr>
      <t>)</t>
    </r>
    <r>
      <rPr>
        <sz val="12"/>
        <color theme="1"/>
        <rFont val="標楷體"/>
        <family val="4"/>
        <charset val="136"/>
      </rPr>
      <t>價值對被避險項目為預期投資部位者，占被避險項目之總金額。</t>
    </r>
    <phoneticPr fontId="6" type="noConversion"/>
  </si>
  <si>
    <r>
      <t>(3)</t>
    </r>
    <r>
      <rPr>
        <sz val="12"/>
        <color theme="1"/>
        <rFont val="標楷體"/>
        <family val="4"/>
        <charset val="136"/>
      </rPr>
      <t>因避險目的持有衍生性金融商品契約之總</t>
    </r>
    <r>
      <rPr>
        <sz val="12"/>
        <color theme="1"/>
        <rFont val="Times New Roman"/>
        <family val="1"/>
      </rPr>
      <t>(</t>
    </r>
    <r>
      <rPr>
        <sz val="12"/>
        <color theme="1"/>
        <rFont val="標楷體"/>
        <family val="4"/>
        <charset val="136"/>
      </rPr>
      <t>名目</t>
    </r>
    <r>
      <rPr>
        <sz val="12"/>
        <color theme="1"/>
        <rFont val="Times New Roman"/>
        <family val="1"/>
      </rPr>
      <t>)</t>
    </r>
    <r>
      <rPr>
        <sz val="12"/>
        <color theme="1"/>
        <rFont val="標楷體"/>
        <family val="4"/>
        <charset val="136"/>
      </rPr>
      <t>價值對被避險項目為特定負債部位者，占被避險項目之保證給付金額。</t>
    </r>
    <phoneticPr fontId="6" type="noConversion"/>
  </si>
  <si>
    <r>
      <t>(4)</t>
    </r>
    <r>
      <rPr>
        <sz val="12"/>
        <color theme="1"/>
        <rFont val="標楷體"/>
        <family val="4"/>
        <charset val="136"/>
      </rPr>
      <t>增加投資效益持有國、內外衍生性金融商品契約之總價值</t>
    </r>
    <r>
      <rPr>
        <sz val="12"/>
        <color theme="1"/>
        <rFont val="Times New Roman"/>
        <family val="1"/>
      </rPr>
      <t>(</t>
    </r>
    <r>
      <rPr>
        <sz val="12"/>
        <color theme="1"/>
        <rFont val="標楷體"/>
        <family val="4"/>
        <charset val="136"/>
      </rPr>
      <t>名目本金</t>
    </r>
    <r>
      <rPr>
        <sz val="12"/>
        <color theme="1"/>
        <rFont val="Times New Roman"/>
        <family val="1"/>
      </rPr>
      <t>)</t>
    </r>
    <r>
      <rPr>
        <sz val="12"/>
        <color theme="1"/>
        <rFont val="標楷體"/>
        <family val="4"/>
        <charset val="136"/>
      </rPr>
      <t>占資金比率</t>
    </r>
    <phoneticPr fontId="6" type="noConversion"/>
  </si>
  <si>
    <r>
      <t>(5)</t>
    </r>
    <r>
      <rPr>
        <sz val="12"/>
        <color theme="1"/>
        <rFont val="標楷體"/>
        <family val="4"/>
        <charset val="136"/>
      </rPr>
      <t>增加投資效益持有國外衍生性金融商品契約之總價值</t>
    </r>
    <r>
      <rPr>
        <sz val="12"/>
        <color theme="1"/>
        <rFont val="Times New Roman"/>
        <family val="1"/>
      </rPr>
      <t>(</t>
    </r>
    <r>
      <rPr>
        <sz val="12"/>
        <color theme="1"/>
        <rFont val="標楷體"/>
        <family val="4"/>
        <charset val="136"/>
      </rPr>
      <t>名目本金</t>
    </r>
    <r>
      <rPr>
        <sz val="12"/>
        <color theme="1"/>
        <rFont val="Times New Roman"/>
        <family val="1"/>
      </rPr>
      <t>)</t>
    </r>
    <r>
      <rPr>
        <sz val="12"/>
        <color theme="1"/>
        <rFont val="標楷體"/>
        <family val="4"/>
        <charset val="136"/>
      </rPr>
      <t>占資金比率</t>
    </r>
    <phoneticPr fontId="6" type="noConversion"/>
  </si>
  <si>
    <r>
      <t>(6)</t>
    </r>
    <r>
      <rPr>
        <sz val="12"/>
        <color theme="1"/>
        <rFont val="標楷體"/>
        <family val="4"/>
        <charset val="136"/>
      </rPr>
      <t>增加投資效益持有單一公司為標的之衍生性金融商品契約之總價值</t>
    </r>
    <r>
      <rPr>
        <sz val="12"/>
        <color theme="1"/>
        <rFont val="Times New Roman"/>
        <family val="1"/>
      </rPr>
      <t>(</t>
    </r>
    <r>
      <rPr>
        <sz val="12"/>
        <color theme="1"/>
        <rFont val="標楷體"/>
        <family val="4"/>
        <charset val="136"/>
      </rPr>
      <t>名目本金</t>
    </r>
    <r>
      <rPr>
        <sz val="12"/>
        <color theme="1"/>
        <rFont val="Times New Roman"/>
        <family val="1"/>
      </rPr>
      <t>)</t>
    </r>
    <r>
      <rPr>
        <sz val="12"/>
        <color theme="1"/>
        <rFont val="標楷體"/>
        <family val="4"/>
        <charset val="136"/>
      </rPr>
      <t>占資金比率</t>
    </r>
    <phoneticPr fontId="6" type="noConversion"/>
  </si>
  <si>
    <r>
      <t>(7)</t>
    </r>
    <r>
      <rPr>
        <sz val="12"/>
        <color theme="1"/>
        <rFont val="標楷體"/>
        <family val="4"/>
        <charset val="136"/>
      </rPr>
      <t>投資金融機構發行或保證之結構型商品總額占資金比率</t>
    </r>
    <phoneticPr fontId="6" type="noConversion"/>
  </si>
  <si>
    <r>
      <t xml:space="preserve">1. </t>
    </r>
    <r>
      <rPr>
        <sz val="14"/>
        <color theme="1"/>
        <rFont val="標楷體"/>
        <family val="4"/>
        <charset val="136"/>
      </rPr>
      <t>對同一政府機關（構）單筆交易之最高金額（</t>
    </r>
    <r>
      <rPr>
        <sz val="14"/>
        <color theme="1"/>
        <rFont val="MS Serif"/>
        <family val="1"/>
      </rPr>
      <t>F</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</si>
  <si>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2. </t>
    </r>
    <r>
      <rPr>
        <sz val="14"/>
        <color theme="1"/>
        <rFont val="標楷體"/>
        <family val="4"/>
        <charset val="136"/>
      </rPr>
      <t>除政府機關（構）外，業對同一人、同一關係人或同一關係企業為放款以外之其他交易</t>
    </r>
  </si>
  <si>
    <r>
      <t>單筆交易最高金額（</t>
    </r>
    <r>
      <rPr>
        <sz val="14"/>
        <color theme="1"/>
        <rFont val="MS Serif"/>
        <family val="1"/>
      </rPr>
      <t>G</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r>
      <rPr>
        <sz val="14"/>
        <color theme="1"/>
        <rFont val="標楷體"/>
        <family val="4"/>
        <charset val="136"/>
      </rPr>
      <t>　</t>
    </r>
  </si>
  <si>
    <r>
      <t>交易總餘額最高金額（</t>
    </r>
    <r>
      <rPr>
        <sz val="14"/>
        <color theme="1"/>
        <rFont val="MS Serif"/>
        <family val="1"/>
      </rPr>
      <t>G1</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r>
      <rPr>
        <sz val="14"/>
        <color theme="1"/>
        <rFont val="標楷體"/>
        <family val="4"/>
        <charset val="136"/>
      </rPr>
      <t>　</t>
    </r>
  </si>
  <si>
    <r>
      <t>其中利害關係人交易總餘額（</t>
    </r>
    <r>
      <rPr>
        <sz val="14"/>
        <color theme="1"/>
        <rFont val="MS Serif"/>
        <family val="1"/>
      </rPr>
      <t>G2</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</si>
  <si>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3. F/E=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100%</t>
    </r>
    <r>
      <rPr>
        <sz val="14"/>
        <color theme="1"/>
        <rFont val="標楷體"/>
        <family val="4"/>
        <charset val="136"/>
      </rPr>
      <t>或</t>
    </r>
    <r>
      <rPr>
        <sz val="14"/>
        <color theme="1"/>
        <rFont val="MS Serif"/>
        <family val="1"/>
      </rPr>
      <t>NTD2</t>
    </r>
    <r>
      <rPr>
        <sz val="14"/>
        <color theme="1"/>
        <rFont val="標楷體"/>
        <family val="4"/>
        <charset val="136"/>
      </rPr>
      <t>億元）</t>
    </r>
  </si>
  <si>
    <r>
      <t>G/E=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或</t>
    </r>
    <r>
      <rPr>
        <sz val="14"/>
        <color theme="1"/>
        <rFont val="MS Serif"/>
        <family val="1"/>
      </rPr>
      <t>NTD1</t>
    </r>
    <r>
      <rPr>
        <sz val="14"/>
        <color theme="1"/>
        <rFont val="標楷體"/>
        <family val="4"/>
        <charset val="136"/>
      </rPr>
      <t>億元）</t>
    </r>
  </si>
  <si>
    <r>
      <t>G1/E=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80%</t>
    </r>
    <r>
      <rPr>
        <sz val="14"/>
        <color theme="1"/>
        <rFont val="標楷體"/>
        <family val="4"/>
        <charset val="136"/>
      </rPr>
      <t>或</t>
    </r>
    <r>
      <rPr>
        <sz val="14"/>
        <color theme="1"/>
        <rFont val="MS Serif"/>
        <family val="1"/>
      </rPr>
      <t>NTD2</t>
    </r>
    <r>
      <rPr>
        <sz val="14"/>
        <color theme="1"/>
        <rFont val="標楷體"/>
        <family val="4"/>
        <charset val="136"/>
      </rPr>
      <t>億元）</t>
    </r>
  </si>
  <si>
    <r>
      <t>G2/E=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t>
    </r>
  </si>
  <si>
    <r>
      <t>(4)</t>
    </r>
    <r>
      <rPr>
        <sz val="10"/>
        <color theme="1"/>
        <rFont val="Times New Roman"/>
        <family val="1"/>
      </rPr>
      <t xml:space="preserve">   </t>
    </r>
    <r>
      <rPr>
        <sz val="10"/>
        <color theme="1"/>
        <rFont val="標楷體"/>
        <family val="4"/>
        <charset val="136"/>
      </rPr>
      <t>經主管機關核准之交易</t>
    </r>
  </si>
  <si>
    <r>
      <t>1.</t>
    </r>
    <r>
      <rPr>
        <sz val="10"/>
        <color theme="1"/>
        <rFont val="細明體"/>
        <family val="3"/>
        <charset val="136"/>
      </rPr>
      <t>應依</t>
    </r>
    <r>
      <rPr>
        <sz val="10"/>
        <color theme="1"/>
        <rFont val="新細明體"/>
        <family val="1"/>
        <charset val="136"/>
      </rPr>
      <t>「保險業辦理國外投資管理辦法」第</t>
    </r>
    <r>
      <rPr>
        <sz val="10"/>
        <color theme="1"/>
        <rFont val="MS Serif"/>
        <family val="1"/>
      </rPr>
      <t>11</t>
    </r>
    <r>
      <rPr>
        <sz val="10"/>
        <color theme="1"/>
        <rFont val="新細明體"/>
        <family val="1"/>
        <charset val="136"/>
      </rPr>
      <t>條之</t>
    </r>
    <r>
      <rPr>
        <sz val="10"/>
        <color theme="1"/>
        <rFont val="MS Serif"/>
        <family val="1"/>
      </rPr>
      <t>2</t>
    </r>
    <r>
      <rPr>
        <sz val="10"/>
        <color theme="1"/>
        <rFont val="新細明體"/>
        <family val="1"/>
        <charset val="136"/>
      </rPr>
      <t>第2項規定，對特定目的不動產投資事業及國外籌資事業之貸款總餘額，應併入規定之限額計算。</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</si>
</sst>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3" formatCode="_-* #,##0.00_-;\-* #,##0.00_-;_-* &quot;-&quot;??_-;_-@_-"/>
    <numFmt numFmtId="176" formatCode="#,##0_);\(#,##0\)"/>
    <numFmt numFmtId="177" formatCode="0.0_ "/>
    <numFmt numFmtId="178" formatCode="#,##0_);[Red]\(#,##0\)"/>
    <numFmt numFmtId="179" formatCode="[$-404]e&quot;年&quot;m&quot;月&quot;d&quot;日&quot;;@"/>
    <numFmt numFmtId="180" formatCode="#,##0.0_);\(#,##0.0\)"/>
    <numFmt numFmtId="181" formatCode="&quot;$&quot;#,##0_);[Red]\(&quot;$&quot;#,##0\)"/>
    <numFmt numFmtId="182" formatCode="0_)"/>
    <numFmt numFmtId="183" formatCode="_-* #,##0_-;\-* #,##0_-;_-* &quot;-&quot;??_-;_-@_-"/>
    <numFmt numFmtId="184" formatCode="0.0%"/>
    <numFmt numFmtId="185" formatCode="m&quot;月&quot;d&quot;日&quot;"/>
    <numFmt numFmtId="186" formatCode="#,##0_ "/>
    <numFmt numFmtId="187" formatCode="#,##0.00_);[Red]\(#,##0.00\)"/>
    <numFmt numFmtId="188" formatCode="[$-404]e/m/d;@"/>
    <numFmt numFmtId="189" formatCode="yyyy/mm/dd"/>
    <numFmt numFmtId="190" formatCode="yyyy/m/d;@"/>
    <numFmt numFmtId="191" formatCode="#,##0.000000_);[Red]\(#,##0.000000\)"/>
    <numFmt numFmtId="192" formatCode="yyyy/mm"/>
    <numFmt numFmtId="193" formatCode="[$-404]gge&quot;年&quot;m&quot;月&quot;d&quot;日&quot;;@"/>
    <numFmt numFmtId="194" formatCode="_(&quot;Rp&quot;* #,##0_);_(&quot;Rp&quot;* \(#,##0\);_(&quot;Rp&quot;* &quot;-&quot;_);_(@_)"/>
    <numFmt numFmtId="195" formatCode="_(&quot;Rp&quot;* #,##0.00_);_(&quot;Rp&quot;* \(#,##0.00\);_(&quot;Rp&quot;* &quot;-&quot;??_);_(@_)"/>
    <numFmt numFmtId="196" formatCode="\$#,##0\ ;\(\$#,##0\)"/>
    <numFmt numFmtId="197" formatCode="0.00_)"/>
    <numFmt numFmtId="198" formatCode="yyyy/m"/>
    <numFmt numFmtId="199" formatCode="#"/>
    <numFmt numFmtId="200" formatCode="#,##0;\-#,##0;#"/>
    <numFmt numFmtId="201" formatCode="_(* #,##0.00_);_(* \(#,##0.00\);_(* &quot;-&quot;??_);_(@_)"/>
    <numFmt numFmtId="202" formatCode="_(* #,##0_);_(* \(#,##0\);_(* &quot;-&quot;??_);_(@_)"/>
  </numFmts>
  <fonts count="170">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12"/>
      <name val="新細明體"/>
      <family val="1"/>
      <charset val="136"/>
    </font>
    <font>
      <sz val="9"/>
      <name val="新細明體"/>
      <family val="1"/>
      <charset val="136"/>
    </font>
    <font>
      <sz val="12"/>
      <name val="標楷體"/>
      <family val="4"/>
      <charset val="136"/>
    </font>
    <font>
      <sz val="12"/>
      <name val="Times New Roman"/>
      <family val="1"/>
    </font>
    <font>
      <b/>
      <sz val="12"/>
      <name val="標楷體"/>
      <family val="4"/>
      <charset val="136"/>
    </font>
    <font>
      <sz val="12"/>
      <color indexed="8"/>
      <name val="標楷體"/>
      <family val="4"/>
      <charset val="136"/>
    </font>
    <font>
      <sz val="10"/>
      <color indexed="21"/>
      <name val="Arial"/>
      <family val="2"/>
    </font>
    <font>
      <sz val="10"/>
      <color indexed="8"/>
      <name val="Arial"/>
      <family val="2"/>
    </font>
    <font>
      <sz val="12"/>
      <color indexed="8"/>
      <name val="Arial"/>
      <family val="2"/>
    </font>
    <font>
      <sz val="12"/>
      <name val="Courier"/>
      <family val="3"/>
    </font>
    <font>
      <u/>
      <sz val="12"/>
      <color indexed="12"/>
      <name val="新細明體"/>
      <family val="1"/>
      <charset val="136"/>
    </font>
    <font>
      <sz val="12"/>
      <color indexed="9"/>
      <name val="標楷體"/>
      <family val="4"/>
      <charset val="136"/>
    </font>
    <font>
      <sz val="12"/>
      <color indexed="60"/>
      <name val="標楷體"/>
      <family val="4"/>
      <charset val="136"/>
    </font>
    <font>
      <b/>
      <sz val="12"/>
      <color indexed="8"/>
      <name val="標楷體"/>
      <family val="4"/>
      <charset val="136"/>
    </font>
    <font>
      <sz val="12"/>
      <color indexed="17"/>
      <name val="標楷體"/>
      <family val="4"/>
      <charset val="136"/>
    </font>
    <font>
      <b/>
      <sz val="12"/>
      <color indexed="52"/>
      <name val="標楷體"/>
      <family val="4"/>
      <charset val="136"/>
    </font>
    <font>
      <sz val="12"/>
      <color indexed="52"/>
      <name val="標楷體"/>
      <family val="4"/>
      <charset val="136"/>
    </font>
    <font>
      <i/>
      <sz val="12"/>
      <color indexed="23"/>
      <name val="標楷體"/>
      <family val="4"/>
      <charset val="136"/>
    </font>
    <font>
      <b/>
      <sz val="18"/>
      <color indexed="56"/>
      <name val="新細明體"/>
      <family val="1"/>
      <charset val="136"/>
    </font>
    <font>
      <b/>
      <sz val="15"/>
      <color indexed="56"/>
      <name val="標楷體"/>
      <family val="4"/>
      <charset val="136"/>
    </font>
    <font>
      <b/>
      <sz val="13"/>
      <color indexed="56"/>
      <name val="標楷體"/>
      <family val="4"/>
      <charset val="136"/>
    </font>
    <font>
      <b/>
      <sz val="11"/>
      <color indexed="56"/>
      <name val="標楷體"/>
      <family val="4"/>
      <charset val="136"/>
    </font>
    <font>
      <sz val="12"/>
      <color indexed="62"/>
      <name val="標楷體"/>
      <family val="4"/>
      <charset val="136"/>
    </font>
    <font>
      <b/>
      <sz val="12"/>
      <color indexed="63"/>
      <name val="標楷體"/>
      <family val="4"/>
      <charset val="136"/>
    </font>
    <font>
      <b/>
      <sz val="12"/>
      <color indexed="9"/>
      <name val="標楷體"/>
      <family val="4"/>
      <charset val="136"/>
    </font>
    <font>
      <sz val="12"/>
      <color indexed="20"/>
      <name val="標楷體"/>
      <family val="4"/>
      <charset val="136"/>
    </font>
    <font>
      <sz val="12"/>
      <color indexed="10"/>
      <name val="標楷體"/>
      <family val="4"/>
      <charset val="136"/>
    </font>
    <font>
      <sz val="9"/>
      <color indexed="81"/>
      <name val="新細明體"/>
      <family val="1"/>
      <charset val="136"/>
    </font>
    <font>
      <b/>
      <sz val="9"/>
      <color indexed="81"/>
      <name val="新細明體"/>
      <family val="1"/>
      <charset val="136"/>
    </font>
    <font>
      <sz val="12"/>
      <color indexed="17"/>
      <name val="新細明體"/>
      <family val="1"/>
      <charset val="136"/>
    </font>
    <font>
      <sz val="12"/>
      <color indexed="20"/>
      <name val="新細明體"/>
      <family val="1"/>
      <charset val="136"/>
    </font>
    <font>
      <sz val="16"/>
      <name val="標楷體"/>
      <family val="4"/>
      <charset val="136"/>
    </font>
    <font>
      <sz val="8"/>
      <name val="Times New Roman"/>
      <family val="1"/>
    </font>
    <font>
      <sz val="8"/>
      <name val="標楷體"/>
      <family val="4"/>
      <charset val="136"/>
    </font>
    <font>
      <u/>
      <sz val="16"/>
      <name val="標楷體"/>
      <family val="4"/>
      <charset val="136"/>
    </font>
    <font>
      <sz val="12"/>
      <name val="細明體"/>
      <family val="3"/>
      <charset val="136"/>
    </font>
    <font>
      <sz val="8"/>
      <name val="細明體"/>
      <family val="3"/>
      <charset val="136"/>
    </font>
    <font>
      <sz val="10"/>
      <name val="細明體"/>
      <family val="3"/>
      <charset val="136"/>
    </font>
    <font>
      <sz val="14"/>
      <name val="標楷體"/>
      <family val="4"/>
      <charset val="136"/>
    </font>
    <font>
      <u/>
      <sz val="11"/>
      <name val="標楷體"/>
      <family val="4"/>
      <charset val="136"/>
    </font>
    <font>
      <sz val="11"/>
      <name val="新細明體"/>
      <family val="1"/>
      <charset val="136"/>
    </font>
    <font>
      <b/>
      <sz val="12"/>
      <name val="新細明體"/>
      <family val="1"/>
      <charset val="136"/>
    </font>
    <font>
      <sz val="9"/>
      <name val="細明體"/>
      <family val="3"/>
      <charset val="136"/>
    </font>
    <font>
      <sz val="14"/>
      <name val="Times New Roman"/>
      <family val="1"/>
    </font>
    <font>
      <sz val="11"/>
      <name val="Times New Roman"/>
      <family val="1"/>
    </font>
    <font>
      <b/>
      <sz val="12"/>
      <name val="Times New Roman"/>
      <family val="1"/>
    </font>
    <font>
      <sz val="13"/>
      <name val="標楷體"/>
      <family val="4"/>
      <charset val="136"/>
    </font>
    <font>
      <sz val="9"/>
      <name val="標楷體"/>
      <family val="4"/>
      <charset val="136"/>
    </font>
    <font>
      <sz val="10"/>
      <name val="標楷體"/>
      <family val="4"/>
      <charset val="136"/>
    </font>
    <font>
      <b/>
      <sz val="14"/>
      <name val="標楷體"/>
      <family val="4"/>
      <charset val="136"/>
    </font>
    <font>
      <sz val="14"/>
      <name val="Arial"/>
      <family val="2"/>
    </font>
    <font>
      <sz val="14"/>
      <name val="新細明體"/>
      <family val="1"/>
      <charset val="136"/>
    </font>
    <font>
      <vertAlign val="superscript"/>
      <sz val="16"/>
      <name val="標楷體"/>
      <family val="4"/>
      <charset val="136"/>
    </font>
    <font>
      <sz val="12"/>
      <color indexed="8"/>
      <name val="新細明體"/>
      <family val="1"/>
      <charset val="136"/>
    </font>
    <font>
      <b/>
      <sz val="16"/>
      <name val="標楷體"/>
      <family val="4"/>
      <charset val="136"/>
    </font>
    <font>
      <b/>
      <sz val="9"/>
      <name val="標楷體"/>
      <family val="4"/>
      <charset val="136"/>
    </font>
    <font>
      <sz val="12"/>
      <name val="Arial"/>
      <family val="2"/>
    </font>
    <font>
      <sz val="18"/>
      <name val="標楷體"/>
      <family val="4"/>
      <charset val="136"/>
    </font>
    <font>
      <sz val="18"/>
      <name val="Times New Roman"/>
      <family val="1"/>
    </font>
    <font>
      <sz val="18"/>
      <name val="新細明體"/>
      <family val="1"/>
      <charset val="136"/>
    </font>
    <font>
      <sz val="14"/>
      <color indexed="8"/>
      <name val="Times New Roman"/>
      <family val="1"/>
    </font>
    <font>
      <sz val="9"/>
      <color indexed="8"/>
      <name val="新細明體"/>
      <family val="1"/>
      <charset val="136"/>
    </font>
    <font>
      <sz val="12"/>
      <color indexed="8"/>
      <name val="Times New Roman"/>
      <family val="1"/>
    </font>
    <font>
      <b/>
      <sz val="12"/>
      <name val="細明體"/>
      <family val="3"/>
      <charset val="136"/>
    </font>
    <font>
      <sz val="12"/>
      <color indexed="8"/>
      <name val="細明體"/>
      <family val="3"/>
      <charset val="136"/>
    </font>
    <font>
      <sz val="12"/>
      <color indexed="10"/>
      <name val="細明體"/>
      <family val="3"/>
      <charset val="136"/>
    </font>
    <font>
      <sz val="12"/>
      <color indexed="12"/>
      <name val="細明體"/>
      <family val="3"/>
      <charset val="136"/>
    </font>
    <font>
      <b/>
      <sz val="20"/>
      <name val="標楷體"/>
      <family val="4"/>
      <charset val="136"/>
    </font>
    <font>
      <sz val="10"/>
      <name val="Times New Roman"/>
      <family val="1"/>
    </font>
    <font>
      <b/>
      <u/>
      <sz val="18"/>
      <name val="Times New Roman"/>
      <family val="1"/>
    </font>
    <font>
      <b/>
      <u/>
      <sz val="18"/>
      <name val="標楷體"/>
      <family val="4"/>
      <charset val="136"/>
    </font>
    <font>
      <b/>
      <sz val="18"/>
      <name val="標楷體"/>
      <family val="4"/>
      <charset val="136"/>
    </font>
    <font>
      <sz val="11"/>
      <name val="標楷體"/>
      <family val="4"/>
      <charset val="136"/>
    </font>
    <font>
      <b/>
      <u/>
      <sz val="16"/>
      <name val="標楷體"/>
      <family val="4"/>
      <charset val="136"/>
    </font>
    <font>
      <u/>
      <sz val="12"/>
      <name val="標楷體"/>
      <family val="4"/>
      <charset val="136"/>
    </font>
    <font>
      <sz val="10"/>
      <name val="MS Serif"/>
      <family val="1"/>
    </font>
    <font>
      <sz val="12"/>
      <name val="MS Serif"/>
      <family val="1"/>
    </font>
    <font>
      <sz val="12"/>
      <name val="華康楷書體W5"/>
      <family val="4"/>
      <charset val="136"/>
    </font>
    <font>
      <sz val="9"/>
      <name val="MS Serif"/>
      <family val="1"/>
    </font>
    <font>
      <sz val="7"/>
      <name val="Times New Roman"/>
      <family val="1"/>
    </font>
    <font>
      <b/>
      <u/>
      <sz val="14"/>
      <name val="標楷體"/>
      <family val="4"/>
      <charset val="136"/>
    </font>
    <font>
      <u/>
      <sz val="10"/>
      <name val="標楷體"/>
      <family val="4"/>
      <charset val="136"/>
    </font>
    <font>
      <sz val="10"/>
      <name val="Arial"/>
      <family val="2"/>
    </font>
    <font>
      <sz val="10"/>
      <color indexed="24"/>
      <name val="Arial"/>
      <family val="2"/>
    </font>
    <font>
      <sz val="8"/>
      <name val="Arial"/>
      <family val="2"/>
    </font>
    <font>
      <b/>
      <sz val="18"/>
      <color indexed="24"/>
      <name val="Arial"/>
      <family val="2"/>
    </font>
    <font>
      <b/>
      <sz val="12"/>
      <color indexed="24"/>
      <name val="Arial"/>
      <family val="2"/>
    </font>
    <font>
      <sz val="7"/>
      <name val="Small Fonts"/>
      <family val="2"/>
    </font>
    <font>
      <b/>
      <i/>
      <sz val="16"/>
      <name val="Helv"/>
      <family val="2"/>
    </font>
    <font>
      <sz val="10"/>
      <name val="MS Sans Serif"/>
      <family val="2"/>
    </font>
    <font>
      <b/>
      <sz val="8"/>
      <name val="Arial"/>
      <family val="2"/>
    </font>
    <font>
      <b/>
      <sz val="9"/>
      <name val="Arial"/>
      <family val="2"/>
    </font>
    <font>
      <sz val="12"/>
      <name val="宋体"/>
      <family val="1"/>
      <charset val="136"/>
    </font>
    <font>
      <sz val="14"/>
      <color rgb="FFFF0000"/>
      <name val="標楷體"/>
      <family val="4"/>
      <charset val="136"/>
    </font>
    <font>
      <sz val="12"/>
      <color rgb="FFFF0000"/>
      <name val="標楷體"/>
      <family val="4"/>
      <charset val="136"/>
    </font>
    <font>
      <u/>
      <sz val="14"/>
      <color rgb="FFFF0000"/>
      <name val="Times New Roman"/>
      <family val="1"/>
    </font>
    <font>
      <u/>
      <sz val="14"/>
      <color rgb="FFFF0000"/>
      <name val="新細明體"/>
      <family val="1"/>
      <charset val="136"/>
    </font>
    <font>
      <strike/>
      <sz val="12"/>
      <color rgb="FFFF0000"/>
      <name val="標楷體"/>
      <family val="4"/>
      <charset val="136"/>
    </font>
    <font>
      <sz val="12"/>
      <color rgb="FFFF0000"/>
      <name val="Times New Roman"/>
      <family val="1"/>
    </font>
    <font>
      <sz val="12"/>
      <color rgb="FFFF0000"/>
      <name val="新細明體"/>
      <family val="1"/>
      <charset val="136"/>
    </font>
    <font>
      <sz val="14"/>
      <color rgb="FFFF0000"/>
      <name val="Times New Roman"/>
      <family val="1"/>
    </font>
    <font>
      <sz val="12"/>
      <color theme="1"/>
      <name val="新細明體"/>
      <family val="1"/>
      <charset val="136"/>
      <scheme val="minor"/>
    </font>
    <font>
      <b/>
      <sz val="11"/>
      <color theme="1"/>
      <name val="標楷體"/>
      <family val="4"/>
      <charset val="136"/>
    </font>
    <font>
      <sz val="11"/>
      <color theme="1"/>
      <name val="新細明體"/>
      <family val="1"/>
      <charset val="136"/>
      <scheme val="minor"/>
    </font>
    <font>
      <sz val="12"/>
      <name val="新細明體"/>
      <family val="1"/>
      <charset val="136"/>
      <scheme val="minor"/>
    </font>
    <font>
      <sz val="12"/>
      <name val="宋体"/>
      <charset val="136"/>
    </font>
    <font>
      <sz val="12"/>
      <color theme="1"/>
      <name val="Times New Roman"/>
      <family val="1"/>
    </font>
    <font>
      <b/>
      <sz val="14"/>
      <color theme="1"/>
      <name val="Times New Roman"/>
      <family val="1"/>
    </font>
    <font>
      <b/>
      <sz val="14"/>
      <color theme="1"/>
      <name val="標楷體"/>
      <family val="4"/>
      <charset val="136"/>
    </font>
    <font>
      <sz val="9"/>
      <name val="新細明體"/>
      <family val="2"/>
      <charset val="136"/>
      <scheme val="minor"/>
    </font>
    <font>
      <sz val="12"/>
      <color theme="1"/>
      <name val="標楷體"/>
      <family val="4"/>
      <charset val="136"/>
    </font>
    <font>
      <sz val="12"/>
      <color theme="1"/>
      <name val="細明體"/>
      <family val="3"/>
      <charset val="136"/>
    </font>
    <font>
      <b/>
      <sz val="11"/>
      <name val="Calibri"/>
      <family val="2"/>
    </font>
    <font>
      <b/>
      <sz val="11"/>
      <name val="細明體"/>
      <family val="3"/>
      <charset val="136"/>
    </font>
    <font>
      <b/>
      <sz val="11"/>
      <name val="新細明體"/>
      <family val="1"/>
      <charset val="136"/>
    </font>
    <font>
      <sz val="12"/>
      <color theme="1"/>
      <name val="新細明體"/>
      <family val="1"/>
      <charset val="136"/>
    </font>
    <font>
      <sz val="20"/>
      <name val="標楷體"/>
      <family val="4"/>
      <charset val="136"/>
    </font>
    <font>
      <sz val="10"/>
      <color theme="1"/>
      <name val="標楷體"/>
      <family val="4"/>
      <charset val="136"/>
    </font>
    <font>
      <b/>
      <sz val="12"/>
      <color rgb="FFFF0000"/>
      <name val="標楷體"/>
      <family val="4"/>
      <charset val="136"/>
    </font>
    <font>
      <sz val="16"/>
      <color theme="1"/>
      <name val="標楷體"/>
      <family val="4"/>
      <charset val="136"/>
    </font>
    <font>
      <b/>
      <sz val="10"/>
      <name val="標楷體"/>
      <family val="4"/>
      <charset val="136"/>
    </font>
    <font>
      <sz val="10"/>
      <name val="Book Antiqua"/>
      <family val="1"/>
    </font>
    <font>
      <sz val="16"/>
      <name val="新細明體"/>
      <family val="1"/>
      <charset val="136"/>
    </font>
    <font>
      <b/>
      <sz val="9"/>
      <color indexed="81"/>
      <name val="細明體"/>
      <family val="3"/>
      <charset val="136"/>
    </font>
    <font>
      <sz val="9"/>
      <color indexed="81"/>
      <name val="Tahoma"/>
      <family val="2"/>
    </font>
    <font>
      <sz val="12"/>
      <color rgb="FF000000"/>
      <name val="新細明體"/>
      <family val="1"/>
      <charset val="136"/>
    </font>
    <font>
      <b/>
      <sz val="12"/>
      <color rgb="FF000000"/>
      <name val="標楷體"/>
      <family val="4"/>
      <charset val="136"/>
    </font>
    <font>
      <sz val="12"/>
      <color rgb="FF000000"/>
      <name val="標楷體"/>
      <family val="4"/>
      <charset val="136"/>
    </font>
    <font>
      <sz val="8"/>
      <color rgb="FF000000"/>
      <name val="標楷體"/>
      <family val="4"/>
      <charset val="136"/>
    </font>
    <font>
      <sz val="10"/>
      <color rgb="FF000000"/>
      <name val="標楷體"/>
      <family val="4"/>
      <charset val="136"/>
    </font>
    <font>
      <sz val="9"/>
      <color rgb="FF000000"/>
      <name val="標楷體"/>
      <family val="4"/>
      <charset val="136"/>
    </font>
    <font>
      <sz val="9"/>
      <color rgb="FF000000"/>
      <name val="新細明體"/>
      <family val="1"/>
      <charset val="136"/>
    </font>
    <font>
      <b/>
      <sz val="10"/>
      <color rgb="FF000000"/>
      <name val="標楷體"/>
      <family val="4"/>
      <charset val="136"/>
    </font>
    <font>
      <b/>
      <sz val="12"/>
      <color rgb="FF000000"/>
      <name val="微軟正黑體"/>
      <family val="2"/>
      <charset val="136"/>
    </font>
    <font>
      <b/>
      <sz val="10"/>
      <color rgb="FF000000"/>
      <name val="微軟正黑體"/>
      <family val="2"/>
      <charset val="136"/>
    </font>
    <font>
      <b/>
      <sz val="10"/>
      <color rgb="FF000000"/>
      <name val="Yu Gothic"/>
      <family val="4"/>
      <charset val="128"/>
    </font>
    <font>
      <b/>
      <sz val="16"/>
      <color theme="1"/>
      <name val="標楷體"/>
      <family val="4"/>
      <charset val="136"/>
    </font>
    <font>
      <b/>
      <sz val="12"/>
      <color theme="1"/>
      <name val="標楷體"/>
      <family val="4"/>
      <charset val="136"/>
    </font>
    <font>
      <sz val="14"/>
      <color theme="1"/>
      <name val="標楷體"/>
      <family val="4"/>
      <charset val="136"/>
    </font>
    <font>
      <sz val="10.8"/>
      <color theme="1"/>
      <name val="標楷體"/>
      <family val="4"/>
      <charset val="136"/>
    </font>
    <font>
      <sz val="13"/>
      <color theme="1"/>
      <name val="標楷體"/>
      <family val="4"/>
      <charset val="136"/>
    </font>
    <font>
      <sz val="10"/>
      <color theme="1"/>
      <name val="Times New Roman"/>
      <family val="1"/>
    </font>
    <font>
      <sz val="9"/>
      <name val="新細明體"/>
      <family val="3"/>
      <charset val="136"/>
      <scheme val="minor"/>
    </font>
    <font>
      <b/>
      <sz val="14"/>
      <name val="Times New Roman"/>
      <family val="1"/>
    </font>
    <font>
      <sz val="14"/>
      <color theme="1"/>
      <name val="Times New Roman"/>
      <family val="1"/>
    </font>
    <font>
      <b/>
      <sz val="14"/>
      <name val="Times New Roman"/>
      <family val="4"/>
      <charset val="136"/>
    </font>
    <font>
      <b/>
      <sz val="14"/>
      <name val="Times New Roman"/>
      <family val="4"/>
    </font>
    <font>
      <b/>
      <sz val="16"/>
      <name val="Times New Roman"/>
      <family val="1"/>
    </font>
    <font>
      <b/>
      <sz val="18"/>
      <name val="Times New Roman"/>
      <family val="1"/>
    </font>
    <font>
      <sz val="8"/>
      <color theme="1"/>
      <name val="Times New Roman"/>
      <family val="1"/>
    </font>
    <font>
      <b/>
      <sz val="12"/>
      <name val="Times New Roman"/>
      <family val="4"/>
    </font>
    <font>
      <b/>
      <sz val="12"/>
      <name val="Times New Roman"/>
      <family val="4"/>
      <charset val="136"/>
    </font>
    <font>
      <b/>
      <sz val="12"/>
      <color rgb="FFFF0000"/>
      <name val="新細明體"/>
      <family val="1"/>
      <charset val="136"/>
    </font>
    <font>
      <b/>
      <sz val="12"/>
      <color theme="1"/>
      <name val="Times New Roman"/>
      <family val="1"/>
    </font>
    <font>
      <sz val="10"/>
      <color theme="1"/>
      <name val="MS Serif"/>
      <family val="1"/>
    </font>
    <font>
      <sz val="7"/>
      <color theme="1"/>
      <name val="Times New Roman"/>
      <family val="1"/>
    </font>
    <font>
      <sz val="14"/>
      <color theme="1"/>
      <name val="MS Serif"/>
      <family val="1"/>
    </font>
    <font>
      <u/>
      <sz val="14"/>
      <color theme="1"/>
      <name val="標楷體"/>
      <family val="4"/>
      <charset val="136"/>
    </font>
    <font>
      <u/>
      <sz val="12"/>
      <color theme="1"/>
      <name val="Times New Roman"/>
      <family val="1"/>
    </font>
    <font>
      <vertAlign val="superscript"/>
      <sz val="22"/>
      <color theme="1"/>
      <name val="標楷體"/>
      <family val="4"/>
      <charset val="136"/>
    </font>
    <font>
      <sz val="12"/>
      <color theme="1"/>
      <name val="Times New Roman"/>
      <family val="4"/>
      <charset val="136"/>
    </font>
    <font>
      <strike/>
      <sz val="12"/>
      <color theme="1"/>
      <name val="Times New Roman"/>
      <family val="1"/>
    </font>
    <font>
      <u/>
      <sz val="12"/>
      <color theme="1"/>
      <name val="標楷體"/>
      <family val="4"/>
      <charset val="136"/>
    </font>
    <font>
      <sz val="10"/>
      <color theme="1"/>
      <name val="細明體"/>
      <family val="3"/>
      <charset val="136"/>
    </font>
    <font>
      <sz val="10"/>
      <color theme="1"/>
      <name val="新細明體"/>
      <family val="1"/>
      <charset val="136"/>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22"/>
        <bgColor indexed="0"/>
      </patternFill>
    </fill>
    <fill>
      <patternFill patternType="solid">
        <fgColor indexed="9"/>
        <bgColor indexed="64"/>
      </patternFill>
    </fill>
    <fill>
      <patternFill patternType="lightGray">
        <bgColor indexed="22"/>
      </patternFill>
    </fill>
    <fill>
      <patternFill patternType="solid">
        <fgColor indexed="45"/>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00"/>
        <bgColor indexed="0"/>
      </patternFill>
    </fill>
    <fill>
      <patternFill patternType="solid">
        <fgColor rgb="FF92D050"/>
        <bgColor indexed="64"/>
      </patternFill>
    </fill>
    <fill>
      <patternFill patternType="solid">
        <fgColor theme="2" tint="-9.9978637043366805E-2"/>
        <bgColor indexed="64"/>
      </patternFill>
    </fill>
    <fill>
      <patternFill patternType="solid">
        <fgColor theme="0" tint="-0.14999847407452621"/>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hair">
        <color indexed="64"/>
      </right>
      <top/>
      <bottom style="medium">
        <color indexed="64"/>
      </bottom>
      <diagonal/>
    </border>
    <border>
      <left/>
      <right/>
      <top style="double">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87">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37" fontId="11" fillId="0" borderId="1">
      <protection locked="0"/>
    </xf>
    <xf numFmtId="182" fontId="12" fillId="0" borderId="2" applyFill="0" applyBorder="0">
      <alignment horizontal="center"/>
    </xf>
    <xf numFmtId="0" fontId="13" fillId="0" borderId="0" applyFill="0">
      <alignment horizontal="left"/>
    </xf>
    <xf numFmtId="0" fontId="12" fillId="0" borderId="3" applyFill="0">
      <alignment horizontal="left"/>
    </xf>
    <xf numFmtId="0" fontId="4" fillId="0" borderId="0">
      <alignment vertical="center"/>
    </xf>
    <xf numFmtId="0" fontId="4" fillId="0" borderId="0">
      <alignment vertical="center"/>
    </xf>
    <xf numFmtId="0" fontId="4" fillId="0" borderId="0"/>
    <xf numFmtId="43" fontId="5" fillId="0" borderId="0" applyFont="0" applyFill="0" applyBorder="0" applyAlignment="0" applyProtection="0">
      <alignment vertical="center"/>
    </xf>
    <xf numFmtId="0" fontId="17" fillId="16" borderId="0" applyNumberFormat="0" applyBorder="0" applyAlignment="0" applyProtection="0">
      <alignment vertical="center"/>
    </xf>
    <xf numFmtId="0" fontId="18" fillId="0" borderId="4" applyNumberFormat="0" applyFill="0" applyAlignment="0" applyProtection="0">
      <alignment vertical="center"/>
    </xf>
    <xf numFmtId="0" fontId="19" fillId="4" borderId="0" applyNumberFormat="0" applyBorder="0" applyAlignment="0" applyProtection="0">
      <alignment vertical="center"/>
    </xf>
    <xf numFmtId="0" fontId="34" fillId="4" borderId="0" applyNumberFormat="0" applyBorder="0" applyAlignment="0" applyProtection="0">
      <alignment vertical="center"/>
    </xf>
    <xf numFmtId="9" fontId="5" fillId="0" borderId="0" applyFont="0" applyFill="0" applyBorder="0" applyAlignment="0" applyProtection="0">
      <alignment vertical="center"/>
    </xf>
    <xf numFmtId="0" fontId="20" fillId="17" borderId="5" applyNumberFormat="0" applyAlignment="0" applyProtection="0">
      <alignment vertical="center"/>
    </xf>
    <xf numFmtId="181" fontId="14" fillId="0" borderId="0" applyFont="0" applyFill="0" applyBorder="0" applyAlignment="0" applyProtection="0"/>
    <xf numFmtId="0" fontId="21" fillId="0" borderId="6" applyNumberFormat="0" applyFill="0" applyAlignment="0" applyProtection="0">
      <alignment vertical="center"/>
    </xf>
    <xf numFmtId="0" fontId="10" fillId="18" borderId="7" applyNumberFormat="0" applyFont="0" applyAlignment="0" applyProtection="0">
      <alignment vertical="center"/>
    </xf>
    <xf numFmtId="0" fontId="15" fillId="0" borderId="0" applyNumberFormat="0" applyFill="0" applyBorder="0" applyAlignment="0" applyProtection="0">
      <alignment vertical="top"/>
      <protection locked="0"/>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7" borderId="5" applyNumberFormat="0" applyAlignment="0" applyProtection="0">
      <alignment vertical="center"/>
    </xf>
    <xf numFmtId="0" fontId="28" fillId="17" borderId="11" applyNumberFormat="0" applyAlignment="0" applyProtection="0">
      <alignment vertical="center"/>
    </xf>
    <xf numFmtId="0" fontId="29" fillId="23" borderId="12" applyNumberFormat="0" applyAlignment="0" applyProtection="0">
      <alignment vertical="center"/>
    </xf>
    <xf numFmtId="0" fontId="30" fillId="3" borderId="0" applyNumberFormat="0" applyBorder="0" applyAlignment="0" applyProtection="0">
      <alignment vertical="center"/>
    </xf>
    <xf numFmtId="0" fontId="35" fillId="3" borderId="0" applyNumberFormat="0" applyBorder="0" applyAlignment="0" applyProtection="0">
      <alignment vertical="center"/>
    </xf>
    <xf numFmtId="0" fontId="31" fillId="0" borderId="0" applyNumberFormat="0" applyFill="0" applyBorder="0" applyAlignment="0" applyProtection="0">
      <alignment vertical="center"/>
    </xf>
    <xf numFmtId="41" fontId="49" fillId="0" borderId="0" applyFont="0" applyFill="0" applyBorder="0" applyAlignment="0" applyProtection="0"/>
    <xf numFmtId="0" fontId="5" fillId="0" borderId="0"/>
    <xf numFmtId="0" fontId="5" fillId="0" borderId="0"/>
    <xf numFmtId="0" fontId="58" fillId="0" borderId="0">
      <alignment vertical="center"/>
    </xf>
    <xf numFmtId="0" fontId="58" fillId="0" borderId="0"/>
    <xf numFmtId="0" fontId="58" fillId="0" borderId="0"/>
    <xf numFmtId="0" fontId="5" fillId="0" borderId="0">
      <alignment vertical="center"/>
    </xf>
    <xf numFmtId="0" fontId="58" fillId="0" borderId="0">
      <alignment vertical="center"/>
    </xf>
    <xf numFmtId="0" fontId="5" fillId="0" borderId="0">
      <alignment vertical="center"/>
    </xf>
    <xf numFmtId="0" fontId="34" fillId="4" borderId="0" applyNumberFormat="0" applyBorder="0" applyAlignment="0" applyProtection="0">
      <alignment vertical="center"/>
    </xf>
    <xf numFmtId="0" fontId="35" fillId="3" borderId="0" applyNumberFormat="0" applyBorder="0" applyAlignment="0" applyProtection="0">
      <alignment vertical="center"/>
    </xf>
    <xf numFmtId="0" fontId="8" fillId="0" borderId="0"/>
    <xf numFmtId="0" fontId="5" fillId="0" borderId="0">
      <alignment vertical="center"/>
    </xf>
    <xf numFmtId="0" fontId="5" fillId="0" borderId="0"/>
    <xf numFmtId="0" fontId="5" fillId="0" borderId="0"/>
    <xf numFmtId="0" fontId="4" fillId="0" borderId="0">
      <alignment vertical="center"/>
    </xf>
    <xf numFmtId="0" fontId="87" fillId="0" borderId="0"/>
    <xf numFmtId="3" fontId="88" fillId="0" borderId="0" applyFont="0" applyFill="0" applyBorder="0" applyAlignment="0" applyProtection="0"/>
    <xf numFmtId="194" fontId="87" fillId="0" borderId="0" applyFont="0" applyFill="0" applyBorder="0" applyAlignment="0" applyProtection="0"/>
    <xf numFmtId="195" fontId="87" fillId="0" borderId="0" applyFont="0" applyFill="0" applyBorder="0" applyAlignment="0" applyProtection="0"/>
    <xf numFmtId="196" fontId="88" fillId="0" borderId="0" applyFont="0" applyFill="0" applyBorder="0" applyAlignment="0" applyProtection="0"/>
    <xf numFmtId="0" fontId="88" fillId="0" borderId="0" applyFont="0" applyFill="0" applyBorder="0" applyAlignment="0" applyProtection="0"/>
    <xf numFmtId="2" fontId="88" fillId="0" borderId="0" applyFont="0" applyFill="0" applyBorder="0" applyAlignment="0" applyProtection="0"/>
    <xf numFmtId="0" fontId="37" fillId="0" borderId="0" applyFill="0" applyBorder="0" applyProtection="0">
      <alignment horizontal="left"/>
    </xf>
    <xf numFmtId="38" fontId="89" fillId="30" borderId="0" applyNumberFormat="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10" fontId="89" fillId="27" borderId="31" applyNumberFormat="0" applyBorder="0" applyAlignment="0" applyProtection="0"/>
    <xf numFmtId="37" fontId="92" fillId="0" borderId="0"/>
    <xf numFmtId="197" fontId="93" fillId="0" borderId="0"/>
    <xf numFmtId="0" fontId="94" fillId="0" borderId="0"/>
    <xf numFmtId="40" fontId="12" fillId="27" borderId="0">
      <alignment horizontal="right"/>
    </xf>
    <xf numFmtId="10" fontId="87" fillId="0" borderId="0" applyFont="0" applyFill="0" applyBorder="0" applyAlignment="0" applyProtection="0"/>
    <xf numFmtId="10" fontId="88" fillId="0" borderId="0" applyFont="0" applyFill="0" applyBorder="0" applyAlignment="0" applyProtection="0"/>
    <xf numFmtId="0" fontId="95" fillId="0" borderId="0" applyBorder="0" applyProtection="0">
      <alignment horizontal="left"/>
    </xf>
    <xf numFmtId="0" fontId="96" fillId="0" borderId="0" applyFill="0" applyBorder="0" applyProtection="0">
      <alignment horizontal="left"/>
    </xf>
    <xf numFmtId="0" fontId="89" fillId="0" borderId="48" applyFill="0" applyBorder="0" applyProtection="0">
      <alignment horizontal="left" vertical="top"/>
    </xf>
    <xf numFmtId="0" fontId="88" fillId="0" borderId="45" applyNumberFormat="0" applyFont="0" applyFill="0" applyAlignment="0" applyProtection="0"/>
    <xf numFmtId="0" fontId="97" fillId="0" borderId="0">
      <alignment vertical="center"/>
    </xf>
    <xf numFmtId="43" fontId="4" fillId="0" borderId="0" applyFont="0" applyFill="0" applyBorder="0" applyAlignment="0" applyProtection="0">
      <alignment vertical="center"/>
    </xf>
    <xf numFmtId="0" fontId="34" fillId="4" borderId="0" applyNumberFormat="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87" fillId="0" borderId="0"/>
    <xf numFmtId="0" fontId="35" fillId="3" borderId="0" applyNumberFormat="0" applyBorder="0" applyAlignment="0" applyProtection="0">
      <alignment vertical="center"/>
    </xf>
    <xf numFmtId="0" fontId="106" fillId="0" borderId="0">
      <alignment vertical="center"/>
    </xf>
    <xf numFmtId="193" fontId="87" fillId="0" borderId="0"/>
    <xf numFmtId="193" fontId="10" fillId="2" borderId="0" applyNumberFormat="0" applyBorder="0" applyAlignment="0" applyProtection="0">
      <alignment vertical="center"/>
    </xf>
    <xf numFmtId="193" fontId="10" fillId="3" borderId="0" applyNumberFormat="0" applyBorder="0" applyAlignment="0" applyProtection="0">
      <alignment vertical="center"/>
    </xf>
    <xf numFmtId="193" fontId="10" fillId="4" borderId="0" applyNumberFormat="0" applyBorder="0" applyAlignment="0" applyProtection="0">
      <alignment vertical="center"/>
    </xf>
    <xf numFmtId="193" fontId="10" fillId="5" borderId="0" applyNumberFormat="0" applyBorder="0" applyAlignment="0" applyProtection="0">
      <alignment vertical="center"/>
    </xf>
    <xf numFmtId="193" fontId="10" fillId="6" borderId="0" applyNumberFormat="0" applyBorder="0" applyAlignment="0" applyProtection="0">
      <alignment vertical="center"/>
    </xf>
    <xf numFmtId="193" fontId="10" fillId="7" borderId="0" applyNumberFormat="0" applyBorder="0" applyAlignment="0" applyProtection="0">
      <alignment vertical="center"/>
    </xf>
    <xf numFmtId="193" fontId="10" fillId="8" borderId="0" applyNumberFormat="0" applyBorder="0" applyAlignment="0" applyProtection="0">
      <alignment vertical="center"/>
    </xf>
    <xf numFmtId="193" fontId="10" fillId="9" borderId="0" applyNumberFormat="0" applyBorder="0" applyAlignment="0" applyProtection="0">
      <alignment vertical="center"/>
    </xf>
    <xf numFmtId="193" fontId="10" fillId="10" borderId="0" applyNumberFormat="0" applyBorder="0" applyAlignment="0" applyProtection="0">
      <alignment vertical="center"/>
    </xf>
    <xf numFmtId="193" fontId="10" fillId="5" borderId="0" applyNumberFormat="0" applyBorder="0" applyAlignment="0" applyProtection="0">
      <alignment vertical="center"/>
    </xf>
    <xf numFmtId="193" fontId="10" fillId="8" borderId="0" applyNumberFormat="0" applyBorder="0" applyAlignment="0" applyProtection="0">
      <alignment vertical="center"/>
    </xf>
    <xf numFmtId="193" fontId="10" fillId="11" borderId="0" applyNumberFormat="0" applyBorder="0" applyAlignment="0" applyProtection="0">
      <alignment vertical="center"/>
    </xf>
    <xf numFmtId="193" fontId="16" fillId="12" borderId="0" applyNumberFormat="0" applyBorder="0" applyAlignment="0" applyProtection="0">
      <alignment vertical="center"/>
    </xf>
    <xf numFmtId="193" fontId="16" fillId="9" borderId="0" applyNumberFormat="0" applyBorder="0" applyAlignment="0" applyProtection="0">
      <alignment vertical="center"/>
    </xf>
    <xf numFmtId="193" fontId="16" fillId="10" borderId="0" applyNumberFormat="0" applyBorder="0" applyAlignment="0" applyProtection="0">
      <alignment vertical="center"/>
    </xf>
    <xf numFmtId="193" fontId="16" fillId="13" borderId="0" applyNumberFormat="0" applyBorder="0" applyAlignment="0" applyProtection="0">
      <alignment vertical="center"/>
    </xf>
    <xf numFmtId="193" fontId="16" fillId="14" borderId="0" applyNumberFormat="0" applyBorder="0" applyAlignment="0" applyProtection="0">
      <alignment vertical="center"/>
    </xf>
    <xf numFmtId="193" fontId="16" fillId="15" borderId="0" applyNumberFormat="0" applyBorder="0" applyAlignment="0" applyProtection="0">
      <alignment vertical="center"/>
    </xf>
    <xf numFmtId="193" fontId="88" fillId="0" borderId="0" applyFont="0" applyFill="0" applyBorder="0" applyAlignment="0" applyProtection="0"/>
    <xf numFmtId="193" fontId="37" fillId="0" borderId="0" applyFill="0" applyBorder="0" applyProtection="0">
      <alignment horizontal="left"/>
    </xf>
    <xf numFmtId="193" fontId="90" fillId="0" borderId="0" applyNumberFormat="0" applyFill="0" applyBorder="0" applyAlignment="0" applyProtection="0"/>
    <xf numFmtId="193" fontId="91" fillId="0" borderId="0" applyNumberFormat="0" applyFill="0" applyBorder="0" applyAlignment="0" applyProtection="0"/>
    <xf numFmtId="193" fontId="13" fillId="0" borderId="0" applyFill="0">
      <alignment horizontal="left"/>
    </xf>
    <xf numFmtId="193" fontId="12" fillId="0" borderId="3" applyFill="0">
      <alignment horizontal="left"/>
    </xf>
    <xf numFmtId="193" fontId="95" fillId="0" borderId="0" applyBorder="0" applyProtection="0">
      <alignment horizontal="left"/>
    </xf>
    <xf numFmtId="193" fontId="96" fillId="0" borderId="0" applyFill="0" applyBorder="0" applyProtection="0">
      <alignment horizontal="left"/>
    </xf>
    <xf numFmtId="193" fontId="89" fillId="0" borderId="48" applyFill="0" applyBorder="0" applyProtection="0">
      <alignment horizontal="left" vertical="top"/>
    </xf>
    <xf numFmtId="193" fontId="88" fillId="0" borderId="45" applyNumberFormat="0" applyFont="0" applyFill="0" applyAlignment="0" applyProtection="0"/>
    <xf numFmtId="193" fontId="58" fillId="0" borderId="0">
      <alignment vertical="center"/>
    </xf>
    <xf numFmtId="193" fontId="4" fillId="0" borderId="0">
      <alignment vertical="center"/>
    </xf>
    <xf numFmtId="193" fontId="4" fillId="0" borderId="0">
      <alignment vertical="center"/>
    </xf>
    <xf numFmtId="193" fontId="4" fillId="0" borderId="0">
      <alignment vertical="center"/>
    </xf>
    <xf numFmtId="0" fontId="4" fillId="0" borderId="0">
      <alignment vertical="center"/>
    </xf>
    <xf numFmtId="0" fontId="4" fillId="0" borderId="0">
      <alignment vertical="center"/>
    </xf>
    <xf numFmtId="193" fontId="97" fillId="0" borderId="0">
      <alignment vertical="center"/>
    </xf>
    <xf numFmtId="0" fontId="110" fillId="0" borderId="0">
      <alignment vertical="center"/>
    </xf>
    <xf numFmtId="193" fontId="4" fillId="0" borderId="0">
      <alignment vertical="center"/>
    </xf>
    <xf numFmtId="0" fontId="3" fillId="0" borderId="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193" fontId="17" fillId="16" borderId="0" applyNumberFormat="0" applyBorder="0" applyAlignment="0" applyProtection="0">
      <alignment vertical="center"/>
    </xf>
    <xf numFmtId="193" fontId="18" fillId="0" borderId="4" applyNumberFormat="0" applyFill="0" applyAlignment="0" applyProtection="0">
      <alignment vertical="center"/>
    </xf>
    <xf numFmtId="193" fontId="19" fillId="4" borderId="0" applyNumberFormat="0" applyBorder="0" applyAlignment="0" applyProtection="0">
      <alignment vertical="center"/>
    </xf>
    <xf numFmtId="193" fontId="34" fillId="4" borderId="0" applyNumberFormat="0" applyBorder="0" applyAlignment="0" applyProtection="0">
      <alignment vertical="center"/>
    </xf>
    <xf numFmtId="193" fontId="34" fillId="4" borderId="0" applyNumberFormat="0" applyBorder="0" applyAlignment="0" applyProtection="0">
      <alignment vertical="center"/>
    </xf>
    <xf numFmtId="193" fontId="34" fillId="4" borderId="0" applyNumberFormat="0" applyBorder="0" applyAlignment="0" applyProtection="0">
      <alignment vertical="center"/>
    </xf>
    <xf numFmtId="193" fontId="20" fillId="17" borderId="5" applyNumberFormat="0" applyAlignment="0" applyProtection="0">
      <alignment vertical="center"/>
    </xf>
    <xf numFmtId="0" fontId="4" fillId="0" borderId="0">
      <alignment vertical="center"/>
    </xf>
    <xf numFmtId="193" fontId="21" fillId="0" borderId="6" applyNumberFormat="0" applyFill="0" applyAlignment="0" applyProtection="0">
      <alignment vertical="center"/>
    </xf>
    <xf numFmtId="193" fontId="10" fillId="18" borderId="7" applyNumberFormat="0" applyFont="0" applyAlignment="0" applyProtection="0">
      <alignment vertical="center"/>
    </xf>
    <xf numFmtId="193" fontId="15" fillId="0" borderId="0" applyNumberFormat="0" applyFill="0" applyBorder="0" applyAlignment="0" applyProtection="0">
      <alignment vertical="top"/>
      <protection locked="0"/>
    </xf>
    <xf numFmtId="193" fontId="22" fillId="0" borderId="0" applyNumberFormat="0" applyFill="0" applyBorder="0" applyAlignment="0" applyProtection="0">
      <alignment vertical="center"/>
    </xf>
    <xf numFmtId="193" fontId="16" fillId="19" borderId="0" applyNumberFormat="0" applyBorder="0" applyAlignment="0" applyProtection="0">
      <alignment vertical="center"/>
    </xf>
    <xf numFmtId="193" fontId="16" fillId="20" borderId="0" applyNumberFormat="0" applyBorder="0" applyAlignment="0" applyProtection="0">
      <alignment vertical="center"/>
    </xf>
    <xf numFmtId="193" fontId="16" fillId="21" borderId="0" applyNumberFormat="0" applyBorder="0" applyAlignment="0" applyProtection="0">
      <alignment vertical="center"/>
    </xf>
    <xf numFmtId="193" fontId="16" fillId="13" borderId="0" applyNumberFormat="0" applyBorder="0" applyAlignment="0" applyProtection="0">
      <alignment vertical="center"/>
    </xf>
    <xf numFmtId="193" fontId="16" fillId="14" borderId="0" applyNumberFormat="0" applyBorder="0" applyAlignment="0" applyProtection="0">
      <alignment vertical="center"/>
    </xf>
    <xf numFmtId="193" fontId="16" fillId="22" borderId="0" applyNumberFormat="0" applyBorder="0" applyAlignment="0" applyProtection="0">
      <alignment vertical="center"/>
    </xf>
    <xf numFmtId="193" fontId="24" fillId="0" borderId="8" applyNumberFormat="0" applyFill="0" applyAlignment="0" applyProtection="0">
      <alignment vertical="center"/>
    </xf>
    <xf numFmtId="193" fontId="25" fillId="0" borderId="9" applyNumberFormat="0" applyFill="0" applyAlignment="0" applyProtection="0">
      <alignment vertical="center"/>
    </xf>
    <xf numFmtId="193" fontId="26" fillId="0" borderId="10" applyNumberFormat="0" applyFill="0" applyAlignment="0" applyProtection="0">
      <alignment vertical="center"/>
    </xf>
    <xf numFmtId="193" fontId="26" fillId="0" borderId="0" applyNumberFormat="0" applyFill="0" applyBorder="0" applyAlignment="0" applyProtection="0">
      <alignment vertical="center"/>
    </xf>
    <xf numFmtId="193" fontId="23" fillId="0" borderId="0" applyNumberFormat="0" applyFill="0" applyBorder="0" applyAlignment="0" applyProtection="0">
      <alignment vertical="center"/>
    </xf>
    <xf numFmtId="193" fontId="87" fillId="0" borderId="0"/>
    <xf numFmtId="193" fontId="27" fillId="7" borderId="5" applyNumberFormat="0" applyAlignment="0" applyProtection="0">
      <alignment vertical="center"/>
    </xf>
    <xf numFmtId="193" fontId="28" fillId="17" borderId="11" applyNumberFormat="0" applyAlignment="0" applyProtection="0">
      <alignment vertical="center"/>
    </xf>
    <xf numFmtId="193" fontId="29" fillId="23" borderId="12" applyNumberFormat="0" applyAlignment="0" applyProtection="0">
      <alignment vertical="center"/>
    </xf>
    <xf numFmtId="193" fontId="30" fillId="3" borderId="0" applyNumberFormat="0" applyBorder="0" applyAlignment="0" applyProtection="0">
      <alignment vertical="center"/>
    </xf>
    <xf numFmtId="193" fontId="35" fillId="3" borderId="0" applyNumberFormat="0" applyBorder="0" applyAlignment="0" applyProtection="0">
      <alignment vertical="center"/>
    </xf>
    <xf numFmtId="193" fontId="35" fillId="3" borderId="0" applyNumberFormat="0" applyBorder="0" applyAlignment="0" applyProtection="0">
      <alignment vertical="center"/>
    </xf>
    <xf numFmtId="193" fontId="35" fillId="3" borderId="0" applyNumberFormat="0" applyBorder="0" applyAlignment="0" applyProtection="0">
      <alignment vertical="center"/>
    </xf>
    <xf numFmtId="193" fontId="31" fillId="0" borderId="0" applyNumberFormat="0" applyFill="0" applyBorder="0" applyAlignment="0" applyProtection="0">
      <alignment vertical="center"/>
    </xf>
    <xf numFmtId="0" fontId="4" fillId="0" borderId="0">
      <alignment vertical="center"/>
    </xf>
    <xf numFmtId="0" fontId="4" fillId="0" borderId="0"/>
    <xf numFmtId="0" fontId="8" fillId="0" borderId="0"/>
    <xf numFmtId="201" fontId="8" fillId="0" borderId="0" applyFont="0" applyFill="0" applyBorder="0" applyAlignment="0" applyProtection="0"/>
    <xf numFmtId="0" fontId="4" fillId="0" borderId="0"/>
    <xf numFmtId="0" fontId="4" fillId="0" borderId="0"/>
    <xf numFmtId="0" fontId="4" fillId="0" borderId="0">
      <alignment vertical="center"/>
    </xf>
    <xf numFmtId="0" fontId="106" fillId="0" borderId="0">
      <alignment vertical="center"/>
    </xf>
    <xf numFmtId="0" fontId="2" fillId="0" borderId="0">
      <alignment vertical="center"/>
    </xf>
    <xf numFmtId="0" fontId="130" fillId="0" borderId="0" applyNumberFormat="0" applyFont="0" applyBorder="0" applyProtection="0">
      <alignment vertical="center"/>
    </xf>
    <xf numFmtId="0" fontId="4" fillId="0" borderId="0"/>
    <xf numFmtId="201" fontId="1" fillId="0" borderId="0" applyFont="0" applyFill="0" applyBorder="0" applyAlignment="0" applyProtection="0">
      <alignment vertical="center"/>
    </xf>
  </cellStyleXfs>
  <cellXfs count="1147">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23" xfId="0" applyFont="1" applyBorder="1" applyAlignment="1">
      <alignment horizontal="justify" vertical="center"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38" fillId="0" borderId="0" xfId="0" applyFont="1">
      <alignment vertical="center"/>
    </xf>
    <xf numFmtId="0" fontId="37" fillId="0" borderId="0" xfId="0" applyFont="1">
      <alignment vertical="center"/>
    </xf>
    <xf numFmtId="0" fontId="0" fillId="0" borderId="0" xfId="0"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1" xfId="0" applyBorder="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4" fillId="0" borderId="0" xfId="24">
      <alignment vertical="center"/>
    </xf>
    <xf numFmtId="0" fontId="40" fillId="0" borderId="0" xfId="24" applyFont="1" applyAlignment="1">
      <alignment horizontal="justify" vertical="center"/>
    </xf>
    <xf numFmtId="0" fontId="40" fillId="0" borderId="24" xfId="24" applyFont="1" applyBorder="1" applyAlignment="1">
      <alignment horizontal="center" vertical="top" wrapText="1"/>
    </xf>
    <xf numFmtId="0" fontId="40" fillId="0" borderId="25" xfId="24" applyFont="1" applyBorder="1" applyAlignment="1">
      <alignment horizontal="center" vertical="top" wrapText="1"/>
    </xf>
    <xf numFmtId="0" fontId="40" fillId="0" borderId="22" xfId="24" applyFont="1" applyBorder="1" applyAlignment="1">
      <alignment horizontal="justify" vertical="top" wrapText="1"/>
    </xf>
    <xf numFmtId="0" fontId="8" fillId="0" borderId="0" xfId="24" applyFont="1">
      <alignment vertical="center"/>
    </xf>
    <xf numFmtId="0" fontId="40" fillId="0" borderId="24" xfId="24" applyFont="1" applyBorder="1" applyAlignment="1">
      <alignment horizontal="center" vertical="center" wrapText="1"/>
    </xf>
    <xf numFmtId="0" fontId="40" fillId="0" borderId="25" xfId="24" applyFont="1" applyBorder="1" applyAlignment="1">
      <alignment horizontal="center" vertical="center" wrapText="1"/>
    </xf>
    <xf numFmtId="0" fontId="40" fillId="0" borderId="0" xfId="24" applyFont="1">
      <alignment vertical="center"/>
    </xf>
    <xf numFmtId="0" fontId="40" fillId="0" borderId="20" xfId="24" applyFont="1" applyBorder="1" applyAlignment="1">
      <alignment horizontal="center" vertical="top" wrapText="1"/>
    </xf>
    <xf numFmtId="0" fontId="40" fillId="0" borderId="36" xfId="24" applyFont="1" applyBorder="1" applyAlignment="1">
      <alignment horizontal="center" vertical="top" wrapText="1"/>
    </xf>
    <xf numFmtId="0" fontId="4" fillId="0" borderId="24" xfId="24" applyBorder="1" applyAlignment="1">
      <alignment horizontal="center" vertical="center"/>
    </xf>
    <xf numFmtId="0" fontId="4" fillId="0" borderId="20" xfId="24" applyBorder="1">
      <alignment vertical="center"/>
    </xf>
    <xf numFmtId="0" fontId="4" fillId="0" borderId="37" xfId="24" applyBorder="1">
      <alignment vertical="center"/>
    </xf>
    <xf numFmtId="0" fontId="4" fillId="0" borderId="38" xfId="24" applyBorder="1">
      <alignment vertical="center"/>
    </xf>
    <xf numFmtId="0" fontId="4" fillId="0" borderId="21" xfId="24" applyBorder="1">
      <alignment vertical="center"/>
    </xf>
    <xf numFmtId="0" fontId="4" fillId="0" borderId="36" xfId="24" applyBorder="1">
      <alignment vertical="center"/>
    </xf>
    <xf numFmtId="0" fontId="4" fillId="0" borderId="39" xfId="24" applyBorder="1">
      <alignment vertical="center"/>
    </xf>
    <xf numFmtId="0" fontId="4" fillId="0" borderId="40" xfId="24" applyBorder="1">
      <alignment vertical="center"/>
    </xf>
    <xf numFmtId="0" fontId="4" fillId="0" borderId="22" xfId="24" applyBorder="1">
      <alignment vertical="center"/>
    </xf>
    <xf numFmtId="0" fontId="4" fillId="0" borderId="41" xfId="24" applyBorder="1">
      <alignment vertical="center"/>
    </xf>
    <xf numFmtId="0" fontId="4" fillId="0" borderId="3" xfId="24" applyBorder="1">
      <alignment vertical="center"/>
    </xf>
    <xf numFmtId="0" fontId="4" fillId="0" borderId="23" xfId="24" applyBorder="1">
      <alignment vertical="center"/>
    </xf>
    <xf numFmtId="0" fontId="8" fillId="0" borderId="42" xfId="24" applyFont="1" applyBorder="1" applyAlignment="1">
      <alignment horizontal="center" vertical="center" wrapText="1"/>
    </xf>
    <xf numFmtId="0" fontId="40" fillId="0" borderId="22" xfId="24" applyFont="1" applyBorder="1" applyAlignment="1">
      <alignment horizontal="left" vertical="center" wrapText="1"/>
    </xf>
    <xf numFmtId="0" fontId="8" fillId="0" borderId="23" xfId="24" applyFont="1" applyBorder="1" applyAlignment="1">
      <alignment horizontal="center" vertical="center" wrapText="1"/>
    </xf>
    <xf numFmtId="0" fontId="37" fillId="0" borderId="40" xfId="24" applyFont="1" applyBorder="1" applyAlignment="1">
      <alignment horizontal="center" vertical="center" wrapText="1"/>
    </xf>
    <xf numFmtId="0" fontId="41" fillId="0" borderId="23" xfId="24" applyFont="1" applyBorder="1" applyAlignment="1">
      <alignment horizontal="center" vertical="center" wrapText="1"/>
    </xf>
    <xf numFmtId="0" fontId="40" fillId="0" borderId="22" xfId="24" applyFont="1" applyBorder="1" applyAlignment="1">
      <alignment horizontal="center" vertical="center" wrapText="1"/>
    </xf>
    <xf numFmtId="0" fontId="41" fillId="0" borderId="41" xfId="24" applyFont="1" applyBorder="1" applyAlignment="1">
      <alignment horizontal="center" vertical="center" wrapText="1"/>
    </xf>
    <xf numFmtId="0" fontId="40" fillId="0" borderId="23" xfId="24" applyFont="1" applyBorder="1" applyAlignment="1">
      <alignment horizontal="center" vertical="center" wrapText="1"/>
    </xf>
    <xf numFmtId="0" fontId="8" fillId="0" borderId="22" xfId="24" applyFont="1" applyBorder="1" applyAlignment="1">
      <alignment vertical="top" wrapText="1"/>
    </xf>
    <xf numFmtId="0" fontId="8" fillId="0" borderId="23" xfId="24" applyFont="1" applyBorder="1" applyAlignment="1">
      <alignment vertical="top" wrapText="1"/>
    </xf>
    <xf numFmtId="0" fontId="8" fillId="0" borderId="24" xfId="24" applyFont="1" applyBorder="1" applyAlignment="1">
      <alignment vertical="top" wrapText="1"/>
    </xf>
    <xf numFmtId="0" fontId="8" fillId="0" borderId="0" xfId="24" applyFont="1" applyAlignment="1">
      <alignment vertical="top" wrapText="1"/>
    </xf>
    <xf numFmtId="0" fontId="8" fillId="0" borderId="0" xfId="24" applyFont="1" applyAlignment="1">
      <alignment horizontal="center" vertical="top" wrapText="1"/>
    </xf>
    <xf numFmtId="0" fontId="40" fillId="0" borderId="37" xfId="24" applyFont="1" applyBorder="1" applyAlignment="1">
      <alignment horizontal="center" vertical="top" wrapText="1"/>
    </xf>
    <xf numFmtId="0" fontId="40" fillId="0" borderId="23" xfId="24" applyFont="1" applyBorder="1" applyAlignment="1">
      <alignment horizontal="center" vertical="top" wrapText="1"/>
    </xf>
    <xf numFmtId="0" fontId="8" fillId="0" borderId="43" xfId="24" applyFont="1" applyBorder="1" applyAlignment="1">
      <alignment vertical="top" wrapText="1"/>
    </xf>
    <xf numFmtId="0" fontId="4" fillId="0" borderId="25" xfId="24" applyBorder="1">
      <alignment vertical="center"/>
    </xf>
    <xf numFmtId="0" fontId="40" fillId="0" borderId="24" xfId="24" applyFont="1" applyBorder="1" applyAlignment="1">
      <alignment horizontal="justify" vertical="center" wrapText="1"/>
    </xf>
    <xf numFmtId="0" fontId="40" fillId="0" borderId="25" xfId="24" applyFont="1" applyBorder="1" applyAlignment="1">
      <alignment horizontal="justify" vertical="center" wrapText="1"/>
    </xf>
    <xf numFmtId="0" fontId="42" fillId="0" borderId="0" xfId="24" applyFont="1">
      <alignment vertical="center"/>
    </xf>
    <xf numFmtId="0" fontId="45" fillId="0" borderId="0" xfId="0" applyFont="1">
      <alignment vertical="center"/>
    </xf>
    <xf numFmtId="0" fontId="39" fillId="0" borderId="0" xfId="0" applyFont="1">
      <alignment vertical="center"/>
    </xf>
    <xf numFmtId="0" fontId="44" fillId="0" borderId="0" xfId="0" applyFont="1">
      <alignment vertical="center"/>
    </xf>
    <xf numFmtId="49" fontId="46" fillId="0" borderId="0" xfId="0" applyNumberFormat="1" applyFont="1">
      <alignment vertical="center"/>
    </xf>
    <xf numFmtId="179" fontId="46" fillId="0" borderId="0" xfId="0" applyNumberFormat="1" applyFont="1" applyAlignment="1">
      <alignment horizontal="center" vertical="center"/>
    </xf>
    <xf numFmtId="186" fontId="0" fillId="0" borderId="0" xfId="0" applyNumberFormat="1">
      <alignment vertical="center"/>
    </xf>
    <xf numFmtId="0" fontId="43" fillId="0" borderId="0" xfId="0" applyFont="1">
      <alignment vertical="center"/>
    </xf>
    <xf numFmtId="0" fontId="43" fillId="0" borderId="31" xfId="0" applyFont="1" applyBorder="1" applyAlignment="1">
      <alignment horizontal="center" vertical="center"/>
    </xf>
    <xf numFmtId="176" fontId="48" fillId="0" borderId="1" xfId="55" applyNumberFormat="1" applyFont="1" applyFill="1" applyBorder="1" applyAlignment="1">
      <alignment vertical="center"/>
    </xf>
    <xf numFmtId="177" fontId="48" fillId="0" borderId="1" xfId="0" applyNumberFormat="1" applyFont="1" applyBorder="1">
      <alignment vertical="center"/>
    </xf>
    <xf numFmtId="176" fontId="36" fillId="0" borderId="0" xfId="55" applyNumberFormat="1" applyFont="1" applyFill="1" applyBorder="1"/>
    <xf numFmtId="0" fontId="43" fillId="0" borderId="0" xfId="56" applyFont="1" applyAlignment="1">
      <alignment vertical="center"/>
    </xf>
    <xf numFmtId="0" fontId="7" fillId="0" borderId="0" xfId="56" applyFont="1" applyAlignment="1">
      <alignment vertical="center"/>
    </xf>
    <xf numFmtId="0" fontId="54" fillId="0" borderId="51" xfId="0" applyFont="1" applyBorder="1" applyAlignment="1">
      <alignment horizontal="left" vertical="center"/>
    </xf>
    <xf numFmtId="176" fontId="48" fillId="0" borderId="51" xfId="55" applyNumberFormat="1" applyFont="1" applyFill="1" applyBorder="1" applyAlignment="1">
      <alignment vertical="center"/>
    </xf>
    <xf numFmtId="177" fontId="48" fillId="0" borderId="51" xfId="0" applyNumberFormat="1" applyFont="1" applyBorder="1">
      <alignment vertical="center"/>
    </xf>
    <xf numFmtId="0" fontId="43" fillId="0" borderId="1" xfId="0" applyFont="1" applyBorder="1" applyAlignment="1">
      <alignment horizontal="left" vertical="center"/>
    </xf>
    <xf numFmtId="0" fontId="54" fillId="0" borderId="1" xfId="0" applyFont="1" applyBorder="1" applyAlignment="1">
      <alignment horizontal="left" vertical="center"/>
    </xf>
    <xf numFmtId="176" fontId="43" fillId="0" borderId="1" xfId="55" applyNumberFormat="1" applyFont="1" applyFill="1" applyBorder="1" applyAlignment="1">
      <alignment vertical="center"/>
    </xf>
    <xf numFmtId="0" fontId="43" fillId="0" borderId="1" xfId="0" applyFont="1" applyBorder="1">
      <alignment vertical="center"/>
    </xf>
    <xf numFmtId="176" fontId="54" fillId="0" borderId="1" xfId="55" applyNumberFormat="1" applyFont="1" applyFill="1" applyBorder="1" applyAlignment="1">
      <alignment vertical="center"/>
    </xf>
    <xf numFmtId="0" fontId="54" fillId="0" borderId="31" xfId="0" applyFont="1" applyBorder="1" applyAlignment="1">
      <alignment horizontal="left" vertical="center"/>
    </xf>
    <xf numFmtId="176" fontId="48" fillId="0" borderId="31" xfId="0" applyNumberFormat="1" applyFont="1" applyBorder="1">
      <alignment vertical="center"/>
    </xf>
    <xf numFmtId="177" fontId="48" fillId="0" borderId="31" xfId="0" applyNumberFormat="1" applyFont="1" applyBorder="1">
      <alignment vertical="center"/>
    </xf>
    <xf numFmtId="176" fontId="48" fillId="0" borderId="31" xfId="55" applyNumberFormat="1" applyFont="1" applyFill="1" applyBorder="1" applyAlignment="1">
      <alignment vertical="center"/>
    </xf>
    <xf numFmtId="176" fontId="43" fillId="0" borderId="31" xfId="55" applyNumberFormat="1" applyFont="1" applyFill="1" applyBorder="1" applyAlignment="1">
      <alignment vertical="center"/>
    </xf>
    <xf numFmtId="0" fontId="43" fillId="0" borderId="0" xfId="0" applyFont="1" applyAlignment="1">
      <alignment horizontal="left" vertical="center"/>
    </xf>
    <xf numFmtId="0" fontId="55" fillId="0" borderId="0" xfId="0" applyFont="1">
      <alignment vertical="center"/>
    </xf>
    <xf numFmtId="0" fontId="43" fillId="0" borderId="0" xfId="0" applyFont="1" applyAlignment="1"/>
    <xf numFmtId="176" fontId="43" fillId="0" borderId="0" xfId="55" applyNumberFormat="1" applyFont="1" applyFill="1" applyBorder="1" applyAlignment="1">
      <alignment vertical="center"/>
    </xf>
    <xf numFmtId="177" fontId="43" fillId="0" borderId="0" xfId="0" applyNumberFormat="1" applyFont="1">
      <alignment vertical="center"/>
    </xf>
    <xf numFmtId="177" fontId="48" fillId="0" borderId="0" xfId="0" applyNumberFormat="1" applyFont="1" applyAlignment="1">
      <alignment horizontal="right" vertical="center"/>
    </xf>
    <xf numFmtId="176" fontId="48" fillId="0" borderId="0" xfId="55" applyNumberFormat="1" applyFont="1" applyFill="1" applyBorder="1" applyAlignment="1">
      <alignment vertical="center"/>
    </xf>
    <xf numFmtId="10" fontId="48" fillId="0" borderId="51" xfId="0" applyNumberFormat="1" applyFont="1" applyBorder="1">
      <alignment vertical="center"/>
    </xf>
    <xf numFmtId="180" fontId="48" fillId="0" borderId="0" xfId="55" applyNumberFormat="1" applyFont="1" applyFill="1" applyBorder="1" applyAlignment="1">
      <alignment horizontal="right" vertical="center"/>
    </xf>
    <xf numFmtId="10" fontId="48" fillId="0" borderId="1" xfId="0" applyNumberFormat="1" applyFont="1" applyBorder="1">
      <alignment vertical="center"/>
    </xf>
    <xf numFmtId="180" fontId="48" fillId="0" borderId="0" xfId="0" applyNumberFormat="1" applyFont="1" applyAlignment="1">
      <alignment horizontal="right" vertical="center"/>
    </xf>
    <xf numFmtId="180" fontId="48" fillId="0" borderId="1" xfId="55" applyNumberFormat="1" applyFont="1" applyFill="1" applyBorder="1" applyAlignment="1">
      <alignment horizontal="right" vertical="center"/>
    </xf>
    <xf numFmtId="0" fontId="43" fillId="0" borderId="31" xfId="0" applyFont="1" applyBorder="1">
      <alignment vertical="center"/>
    </xf>
    <xf numFmtId="180" fontId="48" fillId="0" borderId="54" xfId="55" applyNumberFormat="1" applyFont="1" applyFill="1" applyBorder="1" applyAlignment="1">
      <alignment horizontal="right" vertical="center"/>
    </xf>
    <xf numFmtId="180" fontId="48" fillId="0" borderId="31" xfId="55" applyNumberFormat="1" applyFont="1" applyFill="1" applyBorder="1" applyAlignment="1">
      <alignment horizontal="right" vertical="center"/>
    </xf>
    <xf numFmtId="177" fontId="48" fillId="0" borderId="1" xfId="0" applyNumberFormat="1" applyFont="1" applyBorder="1" applyAlignment="1">
      <alignment horizontal="right" vertical="center"/>
    </xf>
    <xf numFmtId="176" fontId="43" fillId="0" borderId="31" xfId="55" applyNumberFormat="1" applyFont="1" applyFill="1" applyBorder="1" applyAlignment="1">
      <alignment horizontal="left" vertical="center"/>
    </xf>
    <xf numFmtId="176" fontId="48" fillId="0" borderId="49" xfId="55" applyNumberFormat="1" applyFont="1" applyFill="1" applyBorder="1" applyAlignment="1">
      <alignment vertical="center"/>
    </xf>
    <xf numFmtId="180" fontId="48" fillId="0" borderId="54" xfId="55" applyNumberFormat="1" applyFont="1" applyFill="1" applyBorder="1" applyAlignment="1">
      <alignment vertical="center"/>
    </xf>
    <xf numFmtId="177" fontId="48" fillId="0" borderId="31" xfId="0" applyNumberFormat="1" applyFont="1" applyBorder="1" applyAlignment="1">
      <alignment horizontal="right" vertical="center"/>
    </xf>
    <xf numFmtId="180" fontId="48" fillId="0" borderId="54" xfId="55" applyNumberFormat="1" applyFont="1" applyFill="1" applyBorder="1" applyAlignment="1">
      <alignment horizontal="center" vertical="center"/>
    </xf>
    <xf numFmtId="0" fontId="36" fillId="0" borderId="0" xfId="0" applyFont="1">
      <alignment vertical="center"/>
    </xf>
    <xf numFmtId="0" fontId="7" fillId="0" borderId="0" xfId="0" applyFont="1" applyAlignment="1">
      <alignment horizontal="left" vertical="center"/>
    </xf>
    <xf numFmtId="0" fontId="7" fillId="0" borderId="31" xfId="56" applyFont="1" applyBorder="1" applyAlignment="1">
      <alignment horizontal="center" vertical="center" wrapText="1"/>
    </xf>
    <xf numFmtId="0" fontId="7" fillId="0" borderId="31" xfId="0" applyFont="1" applyBorder="1" applyAlignment="1">
      <alignment horizontal="left" vertical="center" wrapText="1"/>
    </xf>
    <xf numFmtId="0" fontId="7" fillId="0" borderId="31" xfId="56" applyFont="1" applyBorder="1" applyAlignment="1">
      <alignment vertical="center" wrapText="1"/>
    </xf>
    <xf numFmtId="0" fontId="7" fillId="0" borderId="31" xfId="0" applyFont="1" applyBorder="1">
      <alignment vertical="center"/>
    </xf>
    <xf numFmtId="0" fontId="7" fillId="0" borderId="31" xfId="56" applyFont="1" applyBorder="1" applyAlignment="1">
      <alignment horizontal="left" vertical="center" wrapText="1"/>
    </xf>
    <xf numFmtId="0" fontId="7" fillId="0" borderId="31" xfId="0" applyFont="1" applyBorder="1" applyAlignment="1">
      <alignment horizontal="center" vertical="top" wrapText="1"/>
    </xf>
    <xf numFmtId="0" fontId="7" fillId="0" borderId="31" xfId="0" applyFont="1" applyBorder="1" applyAlignment="1">
      <alignment horizontal="justify" vertical="top" wrapText="1"/>
    </xf>
    <xf numFmtId="0" fontId="7" fillId="0" borderId="31" xfId="0" applyFont="1" applyBorder="1" applyAlignment="1">
      <alignment horizontal="left" vertical="top" wrapText="1"/>
    </xf>
    <xf numFmtId="0" fontId="59" fillId="0" borderId="0" xfId="58" applyFont="1" applyAlignment="1">
      <alignment horizontal="center" vertical="center"/>
    </xf>
    <xf numFmtId="0" fontId="58" fillId="0" borderId="0" xfId="58">
      <alignment vertical="center"/>
    </xf>
    <xf numFmtId="0" fontId="58" fillId="0" borderId="0" xfId="58" applyAlignment="1">
      <alignment vertical="center" wrapText="1"/>
    </xf>
    <xf numFmtId="0" fontId="9" fillId="0" borderId="56" xfId="58" applyFont="1" applyBorder="1" applyAlignment="1">
      <alignment horizontal="center" vertical="center" wrapText="1"/>
    </xf>
    <xf numFmtId="0" fontId="9" fillId="0" borderId="57" xfId="58" applyFont="1" applyBorder="1" applyAlignment="1">
      <alignment horizontal="center" vertical="center" wrapText="1"/>
    </xf>
    <xf numFmtId="0" fontId="10" fillId="0" borderId="49" xfId="58" quotePrefix="1" applyFont="1" applyBorder="1" applyAlignment="1">
      <alignment horizontal="center" vertical="center"/>
    </xf>
    <xf numFmtId="0" fontId="10" fillId="0" borderId="31" xfId="58" quotePrefix="1" applyFont="1" applyBorder="1" applyAlignment="1">
      <alignment horizontal="center" vertical="center"/>
    </xf>
    <xf numFmtId="49" fontId="7" fillId="0" borderId="31" xfId="58" applyNumberFormat="1" applyFont="1" applyBorder="1" applyAlignment="1">
      <alignment horizontal="center" vertical="center" wrapText="1"/>
    </xf>
    <xf numFmtId="49" fontId="7" fillId="0" borderId="27" xfId="58" applyNumberFormat="1" applyFont="1" applyBorder="1" applyAlignment="1">
      <alignment horizontal="center" vertical="center" wrapText="1"/>
    </xf>
    <xf numFmtId="0" fontId="10" fillId="0" borderId="46" xfId="58" applyFont="1" applyBorder="1">
      <alignment vertical="center"/>
    </xf>
    <xf numFmtId="0" fontId="61" fillId="0" borderId="49" xfId="0" applyFont="1" applyBorder="1" applyAlignment="1" applyProtection="1">
      <alignment horizontal="center" vertical="center"/>
      <protection hidden="1"/>
    </xf>
    <xf numFmtId="0" fontId="10" fillId="0" borderId="31" xfId="58" applyFont="1" applyBorder="1">
      <alignment vertical="center"/>
    </xf>
    <xf numFmtId="0" fontId="10" fillId="0" borderId="31" xfId="58" applyFont="1" applyBorder="1" applyAlignment="1">
      <alignment horizontal="center" vertical="center"/>
    </xf>
    <xf numFmtId="189" fontId="10" fillId="0" borderId="31" xfId="58" applyNumberFormat="1" applyFont="1" applyBorder="1">
      <alignment vertical="center"/>
    </xf>
    <xf numFmtId="49" fontId="7" fillId="0" borderId="31" xfId="58" applyNumberFormat="1" applyFont="1" applyBorder="1" applyAlignment="1">
      <alignment horizontal="left" vertical="center" wrapText="1"/>
    </xf>
    <xf numFmtId="49" fontId="7" fillId="0" borderId="46" xfId="58" applyNumberFormat="1" applyFont="1" applyBorder="1" applyAlignment="1">
      <alignment horizontal="center" vertical="center" wrapText="1"/>
    </xf>
    <xf numFmtId="0" fontId="61" fillId="0" borderId="31" xfId="0" applyFont="1" applyBorder="1" applyAlignment="1" applyProtection="1">
      <alignment horizontal="center" vertical="center"/>
      <protection hidden="1"/>
    </xf>
    <xf numFmtId="0" fontId="10" fillId="0" borderId="31" xfId="58" applyFont="1" applyBorder="1" applyAlignment="1">
      <alignment horizontal="left" vertical="center"/>
    </xf>
    <xf numFmtId="0" fontId="43" fillId="0" borderId="22" xfId="0" applyFont="1" applyBorder="1" applyAlignment="1"/>
    <xf numFmtId="186" fontId="65" fillId="0" borderId="31" xfId="0" applyNumberFormat="1" applyFont="1" applyBorder="1">
      <alignment vertical="center"/>
    </xf>
    <xf numFmtId="178" fontId="48" fillId="0" borderId="31" xfId="0" applyNumberFormat="1" applyFont="1" applyBorder="1" applyAlignment="1">
      <alignment horizontal="right" vertical="center" wrapText="1"/>
    </xf>
    <xf numFmtId="178" fontId="48" fillId="0" borderId="31" xfId="0" applyNumberFormat="1" applyFont="1" applyBorder="1" applyAlignment="1">
      <alignment horizontal="right" vertical="top" wrapText="1"/>
    </xf>
    <xf numFmtId="178" fontId="48" fillId="0" borderId="49" xfId="0" applyNumberFormat="1" applyFont="1" applyBorder="1" applyAlignment="1">
      <alignment horizontal="right" vertical="top" wrapText="1"/>
    </xf>
    <xf numFmtId="178" fontId="48" fillId="0" borderId="49" xfId="0" applyNumberFormat="1" applyFont="1" applyBorder="1" applyAlignment="1">
      <alignment horizontal="right" vertical="center"/>
    </xf>
    <xf numFmtId="178" fontId="48" fillId="0" borderId="0" xfId="0" applyNumberFormat="1" applyFont="1" applyAlignment="1">
      <alignment horizontal="right" vertical="center"/>
    </xf>
    <xf numFmtId="0" fontId="9" fillId="0" borderId="31" xfId="0" applyFont="1" applyBorder="1" applyAlignment="1">
      <alignment horizontal="center" vertical="center" wrapText="1"/>
    </xf>
    <xf numFmtId="190" fontId="7" fillId="0" borderId="31" xfId="0" applyNumberFormat="1" applyFont="1" applyBorder="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5" fillId="0" borderId="0" xfId="0" applyFont="1">
      <alignment vertical="center"/>
    </xf>
    <xf numFmtId="0" fontId="7" fillId="0" borderId="53" xfId="0" applyFont="1" applyBorder="1" applyAlignment="1">
      <alignment horizontal="center" vertical="top" wrapText="1"/>
    </xf>
    <xf numFmtId="0" fontId="7" fillId="0" borderId="49" xfId="0" applyFont="1" applyBorder="1" applyAlignment="1">
      <alignment vertical="top" wrapText="1"/>
    </xf>
    <xf numFmtId="0" fontId="5" fillId="0" borderId="1" xfId="0" applyFont="1" applyBorder="1">
      <alignment vertical="center"/>
    </xf>
    <xf numFmtId="0" fontId="8"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vertical="top" textRotation="255" wrapText="1"/>
    </xf>
    <xf numFmtId="0" fontId="7" fillId="0" borderId="1" xfId="0" applyFont="1" applyBorder="1">
      <alignment vertical="center"/>
    </xf>
    <xf numFmtId="0" fontId="5" fillId="0" borderId="49" xfId="0" applyFont="1" applyBorder="1">
      <alignment vertical="center"/>
    </xf>
    <xf numFmtId="0" fontId="7" fillId="0" borderId="0" xfId="0" applyFont="1" applyAlignment="1"/>
    <xf numFmtId="176" fontId="7" fillId="0" borderId="0" xfId="55" applyNumberFormat="1" applyFont="1" applyFill="1" applyBorder="1" applyAlignment="1">
      <alignment vertical="center"/>
    </xf>
    <xf numFmtId="177" fontId="7" fillId="0" borderId="0" xfId="0" applyNumberFormat="1" applyFont="1">
      <alignment vertical="center"/>
    </xf>
    <xf numFmtId="0" fontId="5" fillId="0" borderId="0" xfId="0" applyFont="1" applyAlignment="1">
      <alignment horizontal="center" vertical="center"/>
    </xf>
    <xf numFmtId="0" fontId="7" fillId="0" borderId="3" xfId="0" applyFont="1" applyBorder="1" applyAlignment="1">
      <alignment horizontal="center" vertical="top" wrapText="1"/>
    </xf>
    <xf numFmtId="0" fontId="5" fillId="0" borderId="3" xfId="0" applyFont="1" applyBorder="1" applyAlignment="1">
      <alignment horizontal="center" vertical="center"/>
    </xf>
    <xf numFmtId="0" fontId="7" fillId="0" borderId="24" xfId="0" applyFont="1" applyBorder="1" applyAlignment="1">
      <alignment horizontal="center" vertical="top" wrapText="1"/>
    </xf>
    <xf numFmtId="0" fontId="7" fillId="0" borderId="24" xfId="0" applyFont="1" applyBorder="1" applyAlignment="1">
      <alignment horizontal="center" vertical="center"/>
    </xf>
    <xf numFmtId="0" fontId="5" fillId="0" borderId="20" xfId="0" applyFont="1" applyBorder="1" applyAlignment="1">
      <alignment horizontal="center" vertical="center"/>
    </xf>
    <xf numFmtId="0" fontId="8" fillId="0" borderId="20" xfId="0" applyFont="1" applyBorder="1" applyAlignment="1">
      <alignment horizontal="center" vertical="top" wrapText="1"/>
    </xf>
    <xf numFmtId="0" fontId="7" fillId="0" borderId="36" xfId="0" applyFont="1" applyBorder="1" applyAlignment="1">
      <alignment horizontal="center" vertical="top" wrapText="1"/>
    </xf>
    <xf numFmtId="0" fontId="7" fillId="0" borderId="20" xfId="0" applyFont="1" applyBorder="1" applyAlignment="1">
      <alignment horizontal="center" vertical="top" wrapText="1"/>
    </xf>
    <xf numFmtId="0" fontId="5" fillId="0" borderId="36" xfId="0" applyFont="1" applyBorder="1" applyAlignment="1">
      <alignment horizontal="center" vertical="center"/>
    </xf>
    <xf numFmtId="0" fontId="5" fillId="0" borderId="40"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Alignment="1">
      <alignment horizontal="center"/>
    </xf>
    <xf numFmtId="176" fontId="7" fillId="0" borderId="0" xfId="55" applyNumberFormat="1" applyFont="1" applyFill="1" applyBorder="1" applyAlignment="1">
      <alignment horizontal="center" vertical="center"/>
    </xf>
    <xf numFmtId="177" fontId="7" fillId="0" borderId="0" xfId="0" applyNumberFormat="1" applyFont="1" applyAlignment="1">
      <alignment horizontal="center" vertical="center"/>
    </xf>
    <xf numFmtId="3" fontId="7" fillId="0" borderId="0" xfId="0" applyNumberFormat="1" applyFont="1" applyAlignment="1">
      <alignment horizontal="center" vertical="center" wrapText="1"/>
    </xf>
    <xf numFmtId="0" fontId="66" fillId="26" borderId="55" xfId="59" applyFont="1" applyFill="1" applyBorder="1" applyAlignment="1">
      <alignment horizontal="center"/>
    </xf>
    <xf numFmtId="0" fontId="66" fillId="26" borderId="55" xfId="60" applyFont="1" applyFill="1" applyBorder="1" applyAlignment="1">
      <alignment horizontal="center"/>
    </xf>
    <xf numFmtId="0" fontId="67" fillId="0" borderId="53" xfId="0" applyFont="1" applyBorder="1" applyAlignment="1">
      <alignment horizontal="center" vertical="center"/>
    </xf>
    <xf numFmtId="176" fontId="67" fillId="0" borderId="53" xfId="0" applyNumberFormat="1" applyFont="1" applyBorder="1" applyAlignment="1">
      <alignment horizontal="center" vertical="center"/>
    </xf>
    <xf numFmtId="187" fontId="67" fillId="0" borderId="53" xfId="0" applyNumberFormat="1" applyFont="1" applyBorder="1" applyAlignment="1">
      <alignment horizontal="center" vertical="center"/>
    </xf>
    <xf numFmtId="187" fontId="67" fillId="0" borderId="53" xfId="0" applyNumberFormat="1" applyFont="1" applyBorder="1">
      <alignment vertical="center"/>
    </xf>
    <xf numFmtId="186" fontId="67" fillId="0" borderId="53" xfId="0" applyNumberFormat="1" applyFont="1" applyBorder="1">
      <alignment vertical="center"/>
    </xf>
    <xf numFmtId="191" fontId="67" fillId="0" borderId="53" xfId="0" applyNumberFormat="1" applyFont="1" applyBorder="1">
      <alignment vertical="center"/>
    </xf>
    <xf numFmtId="0" fontId="68" fillId="0" borderId="0" xfId="61" applyFont="1" applyAlignment="1">
      <alignment horizontal="left" vertical="center"/>
    </xf>
    <xf numFmtId="0" fontId="69" fillId="0" borderId="0" xfId="0" applyFont="1">
      <alignment vertical="center"/>
    </xf>
    <xf numFmtId="14" fontId="70" fillId="0" borderId="0" xfId="61" applyNumberFormat="1" applyFont="1" applyAlignment="1">
      <alignment horizontal="left" vertical="center" wrapText="1"/>
    </xf>
    <xf numFmtId="0" fontId="40" fillId="0" borderId="0" xfId="61" applyFont="1">
      <alignment vertical="center"/>
    </xf>
    <xf numFmtId="0" fontId="0" fillId="0" borderId="53" xfId="0" applyBorder="1">
      <alignment vertical="center"/>
    </xf>
    <xf numFmtId="0" fontId="40" fillId="0" borderId="53" xfId="61" applyFont="1" applyBorder="1">
      <alignment vertical="center"/>
    </xf>
    <xf numFmtId="0" fontId="69" fillId="0" borderId="53" xfId="0" applyFont="1" applyBorder="1">
      <alignment vertical="center"/>
    </xf>
    <xf numFmtId="0" fontId="40" fillId="0" borderId="31" xfId="61" applyFont="1" applyBorder="1" applyAlignment="1">
      <alignment vertical="center" wrapText="1"/>
    </xf>
    <xf numFmtId="192" fontId="71" fillId="0" borderId="31" xfId="61" applyNumberFormat="1" applyFont="1" applyBorder="1" applyAlignment="1">
      <alignment horizontal="center" vertical="center"/>
    </xf>
    <xf numFmtId="0" fontId="69" fillId="0" borderId="31" xfId="62" applyFont="1" applyBorder="1">
      <alignment vertical="center"/>
    </xf>
    <xf numFmtId="0" fontId="40" fillId="0" borderId="31" xfId="63" applyFont="1" applyBorder="1" applyAlignment="1">
      <alignment horizontal="left" vertical="center"/>
    </xf>
    <xf numFmtId="0" fontId="5" fillId="0" borderId="0" xfId="67">
      <alignment vertical="center"/>
    </xf>
    <xf numFmtId="0" fontId="7" fillId="0" borderId="0" xfId="67" applyFont="1" applyAlignment="1">
      <alignment horizontal="right" vertical="center"/>
    </xf>
    <xf numFmtId="179" fontId="7" fillId="0" borderId="0" xfId="67" applyNumberFormat="1" applyFont="1">
      <alignment vertical="center"/>
    </xf>
    <xf numFmtId="0" fontId="9" fillId="0" borderId="63" xfId="67" applyFont="1" applyBorder="1" applyAlignment="1">
      <alignment horizontal="center" vertical="center" wrapText="1"/>
    </xf>
    <xf numFmtId="0" fontId="9" fillId="0" borderId="63" xfId="67" applyFont="1" applyBorder="1" applyAlignment="1">
      <alignment horizontal="center" vertical="center"/>
    </xf>
    <xf numFmtId="0" fontId="9" fillId="0" borderId="64" xfId="67" applyFont="1" applyBorder="1" applyAlignment="1">
      <alignment horizontal="center" vertical="center" wrapText="1"/>
    </xf>
    <xf numFmtId="0" fontId="9" fillId="0" borderId="49" xfId="67" applyFont="1" applyBorder="1" applyAlignment="1">
      <alignment horizontal="center" vertical="center" wrapText="1"/>
    </xf>
    <xf numFmtId="0" fontId="9" fillId="0" borderId="49" xfId="67" applyFont="1" applyBorder="1" applyAlignment="1">
      <alignment horizontal="center" vertical="center"/>
    </xf>
    <xf numFmtId="0" fontId="9" fillId="0" borderId="59" xfId="67" applyFont="1" applyBorder="1" applyAlignment="1">
      <alignment horizontal="center" vertical="center" wrapText="1"/>
    </xf>
    <xf numFmtId="0" fontId="9" fillId="0" borderId="65" xfId="67" applyFont="1" applyBorder="1" applyAlignment="1">
      <alignment vertical="center" wrapText="1"/>
    </xf>
    <xf numFmtId="0" fontId="8" fillId="28" borderId="49" xfId="67" applyFont="1" applyFill="1" applyBorder="1" applyAlignment="1">
      <alignment horizontal="center" vertical="center" wrapText="1"/>
    </xf>
    <xf numFmtId="0" fontId="8" fillId="28" borderId="59" xfId="67" applyFont="1" applyFill="1" applyBorder="1" applyAlignment="1">
      <alignment horizontal="center" vertical="center" wrapText="1"/>
    </xf>
    <xf numFmtId="0" fontId="8" fillId="0" borderId="29" xfId="67" applyFont="1" applyBorder="1" applyAlignment="1">
      <alignment horizontal="left" vertical="center" wrapText="1" indent="1"/>
    </xf>
    <xf numFmtId="0" fontId="9" fillId="0" borderId="31" xfId="67" applyFont="1" applyBorder="1" applyAlignment="1">
      <alignment horizontal="center" vertical="center"/>
    </xf>
    <xf numFmtId="0" fontId="50" fillId="0" borderId="32" xfId="67" applyFont="1" applyBorder="1" applyAlignment="1">
      <alignment horizontal="center" vertical="center" wrapText="1"/>
    </xf>
    <xf numFmtId="0" fontId="9" fillId="0" borderId="29" xfId="67" applyFont="1" applyBorder="1" applyAlignment="1">
      <alignment vertical="center" wrapText="1"/>
    </xf>
    <xf numFmtId="0" fontId="8" fillId="28" borderId="31" xfId="67" applyFont="1" applyFill="1" applyBorder="1" applyAlignment="1">
      <alignment horizontal="center" vertical="center"/>
    </xf>
    <xf numFmtId="0" fontId="50" fillId="28" borderId="32" xfId="67" applyFont="1" applyFill="1" applyBorder="1" applyAlignment="1">
      <alignment horizontal="right" vertical="center" wrapText="1"/>
    </xf>
    <xf numFmtId="0" fontId="8" fillId="0" borderId="29" xfId="67" applyFont="1" applyBorder="1" applyAlignment="1">
      <alignment vertical="center" wrapText="1"/>
    </xf>
    <xf numFmtId="0" fontId="7" fillId="0" borderId="31" xfId="67" applyFont="1" applyBorder="1" applyAlignment="1">
      <alignment horizontal="center" vertical="center"/>
    </xf>
    <xf numFmtId="0" fontId="8" fillId="0" borderId="32" xfId="67" applyFont="1" applyBorder="1" applyAlignment="1">
      <alignment horizontal="center" vertical="center" wrapText="1"/>
    </xf>
    <xf numFmtId="0" fontId="50" fillId="28" borderId="31" xfId="67" applyFont="1" applyFill="1" applyBorder="1" applyAlignment="1">
      <alignment horizontal="center" vertical="center"/>
    </xf>
    <xf numFmtId="0" fontId="50" fillId="28" borderId="32" xfId="67" applyFont="1" applyFill="1" applyBorder="1" applyAlignment="1">
      <alignment horizontal="center" vertical="center" wrapText="1"/>
    </xf>
    <xf numFmtId="0" fontId="50" fillId="0" borderId="31" xfId="67" applyFont="1" applyBorder="1" applyAlignment="1">
      <alignment horizontal="center" vertical="center"/>
    </xf>
    <xf numFmtId="0" fontId="7" fillId="0" borderId="29" xfId="67" applyFont="1" applyBorder="1" applyAlignment="1">
      <alignment horizontal="justify" vertical="center" wrapText="1"/>
    </xf>
    <xf numFmtId="0" fontId="9" fillId="0" borderId="32" xfId="67" applyFont="1" applyBorder="1" applyAlignment="1">
      <alignment horizontal="center" vertical="center" wrapText="1"/>
    </xf>
    <xf numFmtId="0" fontId="9" fillId="0" borderId="51" xfId="67" applyFont="1" applyBorder="1" applyAlignment="1">
      <alignment horizontal="center" vertical="center"/>
    </xf>
    <xf numFmtId="0" fontId="9" fillId="0" borderId="66" xfId="67" applyFont="1" applyBorder="1" applyAlignment="1">
      <alignment horizontal="center" vertical="center" wrapText="1"/>
    </xf>
    <xf numFmtId="0" fontId="7" fillId="0" borderId="0" xfId="67" applyFont="1" applyAlignment="1">
      <alignment horizontal="center" vertical="center"/>
    </xf>
    <xf numFmtId="0" fontId="7" fillId="0" borderId="26" xfId="0" applyFont="1" applyBorder="1">
      <alignment vertical="center"/>
    </xf>
    <xf numFmtId="0" fontId="7" fillId="0" borderId="29" xfId="0" applyFont="1" applyBorder="1">
      <alignment vertical="center"/>
    </xf>
    <xf numFmtId="0" fontId="7" fillId="0" borderId="32" xfId="0" applyFont="1" applyBorder="1">
      <alignment vertical="center"/>
    </xf>
    <xf numFmtId="0" fontId="7" fillId="0" borderId="72" xfId="0" applyFont="1" applyBorder="1">
      <alignment vertical="center"/>
    </xf>
    <xf numFmtId="0" fontId="7" fillId="0" borderId="73" xfId="0" applyFont="1" applyBorder="1">
      <alignment vertical="center"/>
    </xf>
    <xf numFmtId="0" fontId="7" fillId="0" borderId="74" xfId="0" applyFont="1" applyBorder="1">
      <alignment vertical="center"/>
    </xf>
    <xf numFmtId="0" fontId="7" fillId="0" borderId="75" xfId="0" applyFont="1" applyBorder="1">
      <alignment vertical="center"/>
    </xf>
    <xf numFmtId="0" fontId="7" fillId="0" borderId="76" xfId="0" applyFont="1" applyBorder="1">
      <alignment vertical="center"/>
    </xf>
    <xf numFmtId="0" fontId="8" fillId="0" borderId="0" xfId="68" applyFont="1" applyAlignment="1">
      <alignment horizontal="justify" vertical="top"/>
    </xf>
    <xf numFmtId="0" fontId="7" fillId="0" borderId="0" xfId="68" applyFont="1" applyAlignment="1">
      <alignment horizontal="justify" vertical="top"/>
    </xf>
    <xf numFmtId="0" fontId="5" fillId="0" borderId="0" xfId="68"/>
    <xf numFmtId="0" fontId="8" fillId="0" borderId="0" xfId="68" applyFont="1" applyAlignment="1">
      <alignment horizontal="left" vertical="top"/>
    </xf>
    <xf numFmtId="0" fontId="7" fillId="0" borderId="0" xfId="68" applyFont="1" applyAlignment="1">
      <alignment vertical="top"/>
    </xf>
    <xf numFmtId="0" fontId="36" fillId="0" borderId="0" xfId="68" applyFont="1" applyAlignment="1">
      <alignment horizontal="left" vertical="top"/>
    </xf>
    <xf numFmtId="0" fontId="5" fillId="0" borderId="0" xfId="68" applyAlignment="1">
      <alignment vertical="top"/>
    </xf>
    <xf numFmtId="0" fontId="7" fillId="0" borderId="40" xfId="0" applyFont="1" applyBorder="1" applyAlignment="1">
      <alignment horizontal="center" vertical="center" wrapText="1"/>
    </xf>
    <xf numFmtId="0" fontId="80" fillId="0" borderId="22" xfId="0" applyFont="1" applyBorder="1" applyAlignment="1">
      <alignment horizontal="center" vertical="top" wrapText="1"/>
    </xf>
    <xf numFmtId="0" fontId="83" fillId="0" borderId="23" xfId="0" applyFont="1" applyBorder="1" applyAlignment="1">
      <alignment horizontal="justify" vertical="top" wrapText="1"/>
    </xf>
    <xf numFmtId="0" fontId="54" fillId="0" borderId="0" xfId="69" applyFont="1" applyProtection="1">
      <protection locked="0"/>
    </xf>
    <xf numFmtId="0" fontId="54" fillId="0" borderId="0" xfId="69" applyFont="1" applyAlignment="1" applyProtection="1">
      <alignment horizontal="centerContinuous"/>
      <protection locked="0"/>
    </xf>
    <xf numFmtId="0" fontId="76" fillId="0" borderId="0" xfId="69" applyFont="1" applyAlignment="1" applyProtection="1">
      <alignment horizontal="left"/>
      <protection locked="0"/>
    </xf>
    <xf numFmtId="0" fontId="85" fillId="0" borderId="0" xfId="69" applyFont="1" applyAlignment="1" applyProtection="1">
      <alignment horizontal="centerContinuous"/>
      <protection locked="0"/>
    </xf>
    <xf numFmtId="0" fontId="9" fillId="0" borderId="0" xfId="69" applyFont="1" applyAlignment="1" applyProtection="1">
      <alignment horizontal="right" textRotation="90"/>
      <protection locked="0"/>
    </xf>
    <xf numFmtId="0" fontId="54" fillId="0" borderId="0" xfId="69" applyFont="1" applyAlignment="1" applyProtection="1">
      <alignment horizontal="left"/>
      <protection locked="0"/>
    </xf>
    <xf numFmtId="31" fontId="54" fillId="0" borderId="0" xfId="69" applyNumberFormat="1" applyFont="1" applyAlignment="1" applyProtection="1">
      <alignment horizontal="left"/>
      <protection locked="0"/>
    </xf>
    <xf numFmtId="179" fontId="54" fillId="0" borderId="0" xfId="69" applyNumberFormat="1" applyFont="1" applyAlignment="1" applyProtection="1">
      <alignment horizontal="centerContinuous"/>
      <protection locked="0"/>
    </xf>
    <xf numFmtId="0" fontId="54" fillId="0" borderId="0" xfId="69" applyFont="1" applyAlignment="1" applyProtection="1">
      <alignment horizontal="center"/>
      <protection locked="0"/>
    </xf>
    <xf numFmtId="0" fontId="7" fillId="0" borderId="63" xfId="69" applyFont="1" applyBorder="1" applyAlignment="1" applyProtection="1">
      <alignment horizontal="center" wrapText="1"/>
      <protection locked="0"/>
    </xf>
    <xf numFmtId="0" fontId="7" fillId="0" borderId="63" xfId="69" applyFont="1" applyBorder="1" applyProtection="1">
      <protection locked="0"/>
    </xf>
    <xf numFmtId="0" fontId="7" fillId="0" borderId="21" xfId="69" applyFont="1" applyBorder="1" applyProtection="1">
      <protection locked="0"/>
    </xf>
    <xf numFmtId="0" fontId="7" fillId="0" borderId="0" xfId="69" applyFont="1" applyProtection="1">
      <protection locked="0"/>
    </xf>
    <xf numFmtId="0" fontId="7" fillId="0" borderId="1" xfId="69" applyFont="1" applyBorder="1" applyAlignment="1" applyProtection="1">
      <alignment horizontal="center" wrapText="1"/>
      <protection locked="0"/>
    </xf>
    <xf numFmtId="0" fontId="7" fillId="0" borderId="1" xfId="69" applyFont="1" applyBorder="1" applyProtection="1">
      <protection locked="0"/>
    </xf>
    <xf numFmtId="0" fontId="7" fillId="0" borderId="1" xfId="69" applyFont="1" applyBorder="1" applyAlignment="1" applyProtection="1">
      <alignment horizontal="center"/>
      <protection locked="0"/>
    </xf>
    <xf numFmtId="0" fontId="7" fillId="0" borderId="40" xfId="69" applyFont="1" applyBorder="1" applyAlignment="1" applyProtection="1">
      <alignment horizontal="center"/>
      <protection locked="0"/>
    </xf>
    <xf numFmtId="0" fontId="7" fillId="0" borderId="29" xfId="69" applyFont="1" applyBorder="1" applyAlignment="1" applyProtection="1">
      <alignment vertical="center"/>
      <protection locked="0"/>
    </xf>
    <xf numFmtId="183" fontId="7" fillId="0" borderId="31" xfId="26" applyNumberFormat="1" applyFont="1" applyBorder="1" applyAlignment="1" applyProtection="1">
      <alignment vertical="center"/>
      <protection locked="0"/>
    </xf>
    <xf numFmtId="183" fontId="7" fillId="0" borderId="61" xfId="26" applyNumberFormat="1" applyFont="1" applyBorder="1" applyAlignment="1" applyProtection="1">
      <alignment vertical="center"/>
    </xf>
    <xf numFmtId="193" fontId="7" fillId="0" borderId="0" xfId="69" applyNumberFormat="1" applyFont="1" applyProtection="1">
      <protection locked="0"/>
    </xf>
    <xf numFmtId="0" fontId="7" fillId="0" borderId="81" xfId="69" applyFont="1" applyBorder="1" applyAlignment="1" applyProtection="1">
      <alignment vertical="center"/>
      <protection locked="0"/>
    </xf>
    <xf numFmtId="183" fontId="7" fillId="0" borderId="31" xfId="26" applyNumberFormat="1" applyFont="1" applyBorder="1" applyAlignment="1" applyProtection="1">
      <protection locked="0"/>
    </xf>
    <xf numFmtId="0" fontId="7" fillId="0" borderId="31" xfId="69" applyFont="1" applyBorder="1" applyProtection="1">
      <protection locked="0"/>
    </xf>
    <xf numFmtId="183" fontId="7" fillId="0" borderId="32" xfId="69" applyNumberFormat="1" applyFont="1" applyBorder="1" applyProtection="1">
      <protection locked="0"/>
    </xf>
    <xf numFmtId="183" fontId="7" fillId="0" borderId="32" xfId="26" applyNumberFormat="1" applyFont="1" applyBorder="1" applyAlignment="1" applyProtection="1">
      <alignment vertical="center"/>
    </xf>
    <xf numFmtId="0" fontId="7" fillId="0" borderId="29" xfId="69" applyFont="1" applyBorder="1" applyProtection="1">
      <protection locked="0"/>
    </xf>
    <xf numFmtId="183" fontId="7" fillId="0" borderId="30" xfId="26" applyNumberFormat="1" applyFont="1" applyBorder="1" applyAlignment="1" applyProtection="1">
      <alignment vertical="center"/>
      <protection locked="0"/>
    </xf>
    <xf numFmtId="0" fontId="7" fillId="0" borderId="74" xfId="69" applyFont="1" applyBorder="1" applyAlignment="1" applyProtection="1">
      <alignment vertical="center"/>
      <protection locked="0"/>
    </xf>
    <xf numFmtId="183" fontId="7" fillId="0" borderId="75" xfId="26" applyNumberFormat="1" applyFont="1" applyBorder="1" applyAlignment="1" applyProtection="1">
      <alignment vertical="center"/>
    </xf>
    <xf numFmtId="183" fontId="7" fillId="0" borderId="76" xfId="26" applyNumberFormat="1" applyFont="1" applyBorder="1" applyAlignment="1" applyProtection="1">
      <alignment vertical="center"/>
    </xf>
    <xf numFmtId="0" fontId="7" fillId="0" borderId="0" xfId="69" applyFont="1" applyAlignment="1" applyProtection="1">
      <alignment horizontal="right"/>
      <protection locked="0"/>
    </xf>
    <xf numFmtId="0" fontId="7" fillId="0" borderId="0" xfId="69" applyFont="1" applyAlignment="1" applyProtection="1">
      <alignment horizontal="left"/>
      <protection locked="0"/>
    </xf>
    <xf numFmtId="0" fontId="54" fillId="0" borderId="0" xfId="69" applyFont="1"/>
    <xf numFmtId="0" fontId="7" fillId="0" borderId="0" xfId="69" applyFont="1"/>
    <xf numFmtId="0" fontId="9" fillId="0" borderId="0" xfId="69" applyFont="1" applyAlignment="1" applyProtection="1">
      <alignment horizontal="right"/>
      <protection locked="0"/>
    </xf>
    <xf numFmtId="0" fontId="7" fillId="0" borderId="0" xfId="69" applyFont="1" applyAlignment="1">
      <alignment horizontal="center"/>
    </xf>
    <xf numFmtId="0" fontId="59" fillId="0" borderId="0" xfId="69" applyFont="1"/>
    <xf numFmtId="0" fontId="54" fillId="0" borderId="0" xfId="69" applyFont="1" applyAlignment="1">
      <alignment horizontal="center" vertical="center"/>
    </xf>
    <xf numFmtId="0" fontId="43" fillId="0" borderId="0" xfId="69" applyFont="1" applyAlignment="1">
      <alignment horizontal="center"/>
    </xf>
    <xf numFmtId="0" fontId="56" fillId="0" borderId="0" xfId="69" applyFont="1" applyAlignment="1">
      <alignment horizontal="center"/>
    </xf>
    <xf numFmtId="0" fontId="43" fillId="0" borderId="0" xfId="69" applyFont="1" applyAlignment="1">
      <alignment horizontal="center" vertical="center"/>
    </xf>
    <xf numFmtId="0" fontId="54" fillId="0" borderId="0" xfId="69" applyFont="1" applyAlignment="1">
      <alignment horizontal="center"/>
    </xf>
    <xf numFmtId="0" fontId="77" fillId="0" borderId="51" xfId="69" applyFont="1" applyBorder="1" applyAlignment="1">
      <alignment horizontal="center"/>
    </xf>
    <xf numFmtId="0" fontId="77" fillId="0" borderId="0" xfId="69" applyFont="1"/>
    <xf numFmtId="0" fontId="77" fillId="0" borderId="1" xfId="69" applyFont="1" applyBorder="1" applyAlignment="1">
      <alignment horizontal="center"/>
    </xf>
    <xf numFmtId="0" fontId="77" fillId="29" borderId="31" xfId="69" applyFont="1" applyFill="1" applyBorder="1" applyAlignment="1">
      <alignment horizontal="center" vertical="center" wrapText="1"/>
    </xf>
    <xf numFmtId="0" fontId="77" fillId="0" borderId="49" xfId="69" applyFont="1" applyBorder="1" applyAlignment="1">
      <alignment horizontal="center"/>
    </xf>
    <xf numFmtId="0" fontId="77" fillId="0" borderId="31" xfId="69" applyFont="1" applyBorder="1" applyAlignment="1">
      <alignment horizontal="center" vertical="center" wrapText="1"/>
    </xf>
    <xf numFmtId="0" fontId="7" fillId="0" borderId="31" xfId="69" applyFont="1" applyBorder="1" applyAlignment="1">
      <alignment horizontal="center" vertical="center" wrapText="1"/>
    </xf>
    <xf numFmtId="0" fontId="38" fillId="0" borderId="31" xfId="69" applyFont="1" applyBorder="1" applyAlignment="1">
      <alignment horizontal="center" vertical="center" wrapText="1"/>
    </xf>
    <xf numFmtId="0" fontId="77" fillId="0" borderId="31" xfId="69" applyFont="1" applyBorder="1" applyAlignment="1">
      <alignment horizontal="center"/>
    </xf>
    <xf numFmtId="0" fontId="7" fillId="0" borderId="49" xfId="69" applyFont="1" applyBorder="1" applyAlignment="1">
      <alignment horizontal="center"/>
    </xf>
    <xf numFmtId="0" fontId="7" fillId="0" borderId="31" xfId="69" applyFont="1" applyBorder="1"/>
    <xf numFmtId="183" fontId="7" fillId="0" borderId="30" xfId="26" applyNumberFormat="1" applyFont="1" applyBorder="1" applyAlignment="1"/>
    <xf numFmtId="183" fontId="7" fillId="0" borderId="31" xfId="26" applyNumberFormat="1" applyFont="1" applyBorder="1" applyAlignment="1"/>
    <xf numFmtId="184" fontId="7" fillId="0" borderId="31" xfId="31" applyNumberFormat="1" applyFont="1" applyBorder="1" applyAlignment="1"/>
    <xf numFmtId="183" fontId="7" fillId="0" borderId="31" xfId="69" applyNumberFormat="1" applyFont="1" applyBorder="1"/>
    <xf numFmtId="0" fontId="7" fillId="0" borderId="31" xfId="69" applyFont="1" applyBorder="1" applyAlignment="1">
      <alignment horizontal="center"/>
    </xf>
    <xf numFmtId="183" fontId="7" fillId="0" borderId="58" xfId="26" applyNumberFormat="1" applyFont="1" applyBorder="1" applyAlignment="1"/>
    <xf numFmtId="183" fontId="7" fillId="0" borderId="51" xfId="26" applyNumberFormat="1" applyFont="1" applyBorder="1" applyAlignment="1"/>
    <xf numFmtId="184" fontId="7" fillId="0" borderId="51" xfId="31" applyNumberFormat="1" applyFont="1" applyBorder="1" applyAlignment="1"/>
    <xf numFmtId="183" fontId="7" fillId="0" borderId="51" xfId="69" applyNumberFormat="1" applyFont="1" applyBorder="1"/>
    <xf numFmtId="0" fontId="7" fillId="0" borderId="30" xfId="69" applyFont="1" applyBorder="1"/>
    <xf numFmtId="183" fontId="7" fillId="0" borderId="0" xfId="69" applyNumberFormat="1" applyFont="1"/>
    <xf numFmtId="184" fontId="7" fillId="0" borderId="0" xfId="31" applyNumberFormat="1" applyFont="1" applyBorder="1" applyAlignment="1"/>
    <xf numFmtId="0" fontId="54" fillId="0" borderId="0" xfId="69" applyFont="1" applyAlignment="1">
      <alignment horizontal="right"/>
    </xf>
    <xf numFmtId="0" fontId="9" fillId="0" borderId="0" xfId="69" applyFont="1"/>
    <xf numFmtId="0" fontId="7" fillId="0" borderId="51" xfId="69" applyFont="1" applyBorder="1"/>
    <xf numFmtId="0" fontId="7" fillId="0" borderId="2" xfId="69" applyFont="1" applyBorder="1"/>
    <xf numFmtId="0" fontId="7" fillId="0" borderId="58" xfId="69" applyFont="1" applyBorder="1"/>
    <xf numFmtId="0" fontId="7" fillId="0" borderId="46" xfId="69" applyFont="1" applyBorder="1"/>
    <xf numFmtId="0" fontId="7" fillId="0" borderId="54" xfId="69" applyFont="1" applyBorder="1"/>
    <xf numFmtId="0" fontId="7" fillId="0" borderId="20" xfId="69" applyFont="1" applyBorder="1" applyAlignment="1">
      <alignment horizontal="center"/>
    </xf>
    <xf numFmtId="0" fontId="7" fillId="0" borderId="54" xfId="69" applyFont="1" applyBorder="1" applyAlignment="1">
      <alignment horizontal="center"/>
    </xf>
    <xf numFmtId="0" fontId="9" fillId="0" borderId="2" xfId="69" applyFont="1" applyBorder="1"/>
    <xf numFmtId="0" fontId="9" fillId="0" borderId="50" xfId="69" applyFont="1" applyBorder="1"/>
    <xf numFmtId="0" fontId="9" fillId="0" borderId="50" xfId="69" applyFont="1" applyBorder="1" applyAlignment="1">
      <alignment horizontal="center"/>
    </xf>
    <xf numFmtId="0" fontId="9" fillId="0" borderId="58" xfId="69" applyFont="1" applyBorder="1"/>
    <xf numFmtId="0" fontId="7" fillId="0" borderId="1" xfId="69" applyFont="1" applyBorder="1"/>
    <xf numFmtId="0" fontId="53" fillId="0" borderId="47" xfId="69" applyFont="1" applyBorder="1"/>
    <xf numFmtId="0" fontId="7" fillId="0" borderId="60" xfId="69" applyFont="1" applyBorder="1"/>
    <xf numFmtId="0" fontId="7" fillId="0" borderId="47" xfId="69" applyFont="1" applyBorder="1" applyAlignment="1">
      <alignment horizontal="left"/>
    </xf>
    <xf numFmtId="0" fontId="77" fillId="0" borderId="47" xfId="69" applyFont="1" applyBorder="1" applyAlignment="1">
      <alignment horizontal="center"/>
    </xf>
    <xf numFmtId="0" fontId="53" fillId="0" borderId="51" xfId="69" applyFont="1" applyBorder="1" applyAlignment="1">
      <alignment horizontal="center"/>
    </xf>
    <xf numFmtId="0" fontId="53" fillId="0" borderId="0" xfId="69" applyFont="1"/>
    <xf numFmtId="0" fontId="53" fillId="0" borderId="2" xfId="69" applyFont="1" applyBorder="1" applyAlignment="1">
      <alignment horizontal="center"/>
    </xf>
    <xf numFmtId="0" fontId="7" fillId="0" borderId="36" xfId="69" applyFont="1" applyBorder="1" applyAlignment="1">
      <alignment horizontal="center"/>
    </xf>
    <xf numFmtId="0" fontId="53" fillId="0" borderId="30" xfId="69" applyFont="1" applyBorder="1" applyAlignment="1">
      <alignment horizontal="center"/>
    </xf>
    <xf numFmtId="0" fontId="53" fillId="0" borderId="31" xfId="69" applyFont="1" applyBorder="1" applyAlignment="1">
      <alignment horizontal="center"/>
    </xf>
    <xf numFmtId="0" fontId="86" fillId="0" borderId="31" xfId="69" applyFont="1" applyBorder="1" applyAlignment="1">
      <alignment horizontal="center"/>
    </xf>
    <xf numFmtId="0" fontId="7" fillId="0" borderId="47" xfId="69" applyFont="1" applyBorder="1"/>
    <xf numFmtId="0" fontId="7" fillId="0" borderId="53" xfId="69" applyFont="1" applyBorder="1"/>
    <xf numFmtId="0" fontId="38" fillId="0" borderId="53" xfId="69" applyFont="1" applyBorder="1"/>
    <xf numFmtId="0" fontId="7" fillId="0" borderId="49" xfId="69" applyFont="1" applyBorder="1"/>
    <xf numFmtId="0" fontId="53" fillId="0" borderId="47" xfId="69" applyFont="1" applyBorder="1" applyAlignment="1">
      <alignment horizontal="center"/>
    </xf>
    <xf numFmtId="0" fontId="53" fillId="0" borderId="49" xfId="69" applyFont="1" applyBorder="1" applyAlignment="1">
      <alignment horizontal="center"/>
    </xf>
    <xf numFmtId="0" fontId="53" fillId="0" borderId="22" xfId="69" applyFont="1" applyBorder="1" applyAlignment="1">
      <alignment horizontal="center"/>
    </xf>
    <xf numFmtId="0" fontId="52" fillId="0" borderId="30" xfId="69" applyFont="1" applyBorder="1" applyAlignment="1">
      <alignment horizontal="center"/>
    </xf>
    <xf numFmtId="0" fontId="38" fillId="0" borderId="31" xfId="69" applyFont="1" applyBorder="1" applyAlignment="1">
      <alignment horizontal="center"/>
    </xf>
    <xf numFmtId="0" fontId="7" fillId="0" borderId="20" xfId="69" applyFont="1" applyBorder="1"/>
    <xf numFmtId="0" fontId="38" fillId="0" borderId="51" xfId="69" applyFont="1" applyBorder="1"/>
    <xf numFmtId="0" fontId="7" fillId="0" borderId="22" xfId="69" applyFont="1" applyBorder="1"/>
    <xf numFmtId="0" fontId="7" fillId="0" borderId="37" xfId="69" applyFont="1" applyBorder="1"/>
    <xf numFmtId="0" fontId="7" fillId="0" borderId="38" xfId="69" applyFont="1" applyBorder="1"/>
    <xf numFmtId="0" fontId="7" fillId="0" borderId="21" xfId="69" applyFont="1" applyBorder="1"/>
    <xf numFmtId="0" fontId="9" fillId="0" borderId="38" xfId="69" applyFont="1" applyBorder="1"/>
    <xf numFmtId="0" fontId="7" fillId="0" borderId="41" xfId="69" applyFont="1" applyBorder="1"/>
    <xf numFmtId="0" fontId="7" fillId="0" borderId="3" xfId="69" applyFont="1" applyBorder="1"/>
    <xf numFmtId="0" fontId="54" fillId="0" borderId="3" xfId="69" applyFont="1" applyBorder="1" applyAlignment="1">
      <alignment horizontal="right"/>
    </xf>
    <xf numFmtId="0" fontId="54" fillId="0" borderId="23" xfId="69" applyFont="1" applyBorder="1" applyAlignment="1">
      <alignment horizontal="right"/>
    </xf>
    <xf numFmtId="0" fontId="54" fillId="0" borderId="41" xfId="69" applyFont="1" applyBorder="1"/>
    <xf numFmtId="0" fontId="54" fillId="0" borderId="3" xfId="69" applyFont="1" applyBorder="1"/>
    <xf numFmtId="0" fontId="7" fillId="0" borderId="23" xfId="69" applyFont="1" applyBorder="1"/>
    <xf numFmtId="0" fontId="53" fillId="0" borderId="38" xfId="69" applyFont="1" applyBorder="1" applyAlignment="1">
      <alignment horizontal="right" vertical="center"/>
    </xf>
    <xf numFmtId="0" fontId="86" fillId="0" borderId="0" xfId="69" applyFont="1"/>
    <xf numFmtId="0" fontId="36" fillId="0" borderId="0" xfId="69" applyFont="1"/>
    <xf numFmtId="0" fontId="5" fillId="0" borderId="0" xfId="69" applyAlignment="1">
      <alignment horizontal="right"/>
    </xf>
    <xf numFmtId="0" fontId="54" fillId="0" borderId="0" xfId="69" applyFont="1" applyAlignment="1">
      <alignment horizontal="left"/>
    </xf>
    <xf numFmtId="179" fontId="54" fillId="0" borderId="0" xfId="69" applyNumberFormat="1" applyFont="1"/>
    <xf numFmtId="0" fontId="7" fillId="0" borderId="51" xfId="69" applyFont="1" applyBorder="1" applyAlignment="1">
      <alignment horizontal="center"/>
    </xf>
    <xf numFmtId="0" fontId="79" fillId="0" borderId="49" xfId="69" applyFont="1" applyBorder="1" applyAlignment="1">
      <alignment horizontal="center"/>
    </xf>
    <xf numFmtId="0" fontId="7" fillId="0" borderId="50" xfId="69" applyFont="1" applyBorder="1"/>
    <xf numFmtId="0" fontId="79" fillId="0" borderId="51" xfId="69" applyFont="1" applyBorder="1" applyAlignment="1">
      <alignment horizontal="left"/>
    </xf>
    <xf numFmtId="0" fontId="43" fillId="0" borderId="49" xfId="69" applyFont="1" applyBorder="1"/>
    <xf numFmtId="0" fontId="43" fillId="0" borderId="47" xfId="69" applyFont="1" applyBorder="1"/>
    <xf numFmtId="0" fontId="85" fillId="0" borderId="82" xfId="69" applyFont="1" applyBorder="1" applyAlignment="1">
      <alignment horizontal="center"/>
    </xf>
    <xf numFmtId="0" fontId="43" fillId="0" borderId="22" xfId="69" applyFont="1" applyBorder="1"/>
    <xf numFmtId="0" fontId="43" fillId="0" borderId="53" xfId="69" applyFont="1" applyBorder="1"/>
    <xf numFmtId="0" fontId="43" fillId="0" borderId="60" xfId="69" applyFont="1" applyBorder="1"/>
    <xf numFmtId="0" fontId="85" fillId="0" borderId="53" xfId="69" applyFont="1" applyBorder="1" applyAlignment="1">
      <alignment horizontal="center"/>
    </xf>
    <xf numFmtId="0" fontId="43" fillId="0" borderId="41" xfId="69" applyFont="1" applyBorder="1"/>
    <xf numFmtId="0" fontId="85" fillId="0" borderId="22" xfId="69" applyFont="1" applyBorder="1" applyAlignment="1">
      <alignment horizontal="center"/>
    </xf>
    <xf numFmtId="0" fontId="43" fillId="0" borderId="23" xfId="69" applyFont="1" applyBorder="1"/>
    <xf numFmtId="0" fontId="43" fillId="0" borderId="0" xfId="69" applyFont="1"/>
    <xf numFmtId="0" fontId="85" fillId="0" borderId="0" xfId="69" applyFont="1"/>
    <xf numFmtId="0" fontId="79" fillId="0" borderId="0" xfId="69" applyFont="1" applyAlignment="1">
      <alignment horizontal="left" vertical="center" indent="3"/>
    </xf>
    <xf numFmtId="0" fontId="7" fillId="0" borderId="0" xfId="69" applyFont="1" applyAlignment="1">
      <alignment horizontal="left" vertical="center" indent="3"/>
    </xf>
    <xf numFmtId="0" fontId="4" fillId="0" borderId="0" xfId="70" applyAlignment="1">
      <alignment horizontal="left" vertical="center"/>
    </xf>
    <xf numFmtId="0" fontId="4" fillId="0" borderId="31" xfId="70" applyBorder="1" applyAlignment="1">
      <alignment horizontal="left" vertical="center"/>
    </xf>
    <xf numFmtId="0" fontId="4" fillId="0" borderId="31" xfId="70" applyBorder="1" applyAlignment="1">
      <alignment horizontal="left" vertical="center" wrapText="1"/>
    </xf>
    <xf numFmtId="0" fontId="4" fillId="0" borderId="0" xfId="70">
      <alignment vertical="center"/>
    </xf>
    <xf numFmtId="0" fontId="4" fillId="0" borderId="31" xfId="70" applyBorder="1" applyAlignment="1">
      <alignment horizontal="center" vertical="center" wrapText="1"/>
    </xf>
    <xf numFmtId="0" fontId="4" fillId="0" borderId="31" xfId="70" applyBorder="1" applyAlignment="1">
      <alignment horizontal="center" vertical="center"/>
    </xf>
    <xf numFmtId="0" fontId="4" fillId="0" borderId="31" xfId="70" applyBorder="1">
      <alignment vertical="center"/>
    </xf>
    <xf numFmtId="0" fontId="4" fillId="0" borderId="31" xfId="70" applyBorder="1" applyAlignment="1">
      <alignment vertical="center" wrapText="1"/>
    </xf>
    <xf numFmtId="0" fontId="4" fillId="0" borderId="0" xfId="70" applyAlignment="1">
      <alignment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0" xfId="0" applyFont="1" applyAlignment="1">
      <alignment horizontal="justify" vertical="center"/>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48" fillId="0" borderId="0" xfId="0" applyFont="1" applyAlignment="1">
      <alignment horizontal="justify" vertical="center"/>
    </xf>
    <xf numFmtId="0" fontId="7" fillId="0" borderId="0" xfId="0" applyFont="1" applyAlignment="1">
      <alignment vertical="top"/>
    </xf>
    <xf numFmtId="0" fontId="0" fillId="0" borderId="27" xfId="0" applyBorder="1">
      <alignment vertical="center"/>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78" xfId="0" applyBorder="1">
      <alignment vertical="center"/>
    </xf>
    <xf numFmtId="0" fontId="0" fillId="0" borderId="79" xfId="0" applyBorder="1">
      <alignment vertical="center"/>
    </xf>
    <xf numFmtId="0" fontId="9" fillId="32" borderId="31" xfId="0" applyFont="1" applyFill="1" applyBorder="1" applyAlignment="1">
      <alignment horizontal="center" vertical="center" wrapText="1"/>
    </xf>
    <xf numFmtId="14" fontId="9" fillId="32" borderId="31" xfId="0" applyNumberFormat="1" applyFont="1" applyFill="1" applyBorder="1" applyAlignment="1">
      <alignment horizontal="center" vertical="top" wrapText="1"/>
    </xf>
    <xf numFmtId="0" fontId="9" fillId="32" borderId="31" xfId="0" applyFont="1" applyFill="1" applyBorder="1" applyAlignment="1">
      <alignment horizontal="center" vertical="top" wrapText="1"/>
    </xf>
    <xf numFmtId="0" fontId="106" fillId="31" borderId="31" xfId="100" applyFill="1" applyBorder="1" applyAlignment="1">
      <alignment vertical="center" wrapText="1"/>
    </xf>
    <xf numFmtId="0" fontId="106" fillId="31" borderId="31" xfId="100" applyFill="1" applyBorder="1">
      <alignment vertical="center"/>
    </xf>
    <xf numFmtId="0" fontId="106" fillId="0" borderId="0" xfId="100">
      <alignment vertical="center"/>
    </xf>
    <xf numFmtId="0" fontId="106" fillId="33" borderId="31" xfId="100" applyFill="1" applyBorder="1" applyAlignment="1">
      <alignment vertical="center" wrapText="1"/>
    </xf>
    <xf numFmtId="0" fontId="106" fillId="33" borderId="30" xfId="100" applyFill="1" applyBorder="1" applyAlignment="1">
      <alignment horizontal="center" vertical="center" wrapText="1"/>
    </xf>
    <xf numFmtId="0" fontId="106" fillId="0" borderId="31" xfId="100" applyBorder="1">
      <alignment vertical="center"/>
    </xf>
    <xf numFmtId="0" fontId="106" fillId="0" borderId="31" xfId="100" applyBorder="1" applyAlignment="1">
      <alignment horizontal="center" vertical="center"/>
    </xf>
    <xf numFmtId="198" fontId="106" fillId="0" borderId="31" xfId="100" applyNumberFormat="1" applyBorder="1">
      <alignment vertical="center"/>
    </xf>
    <xf numFmtId="0" fontId="106" fillId="0" borderId="31" xfId="100" applyBorder="1" applyAlignment="1">
      <alignment vertical="center" wrapText="1"/>
    </xf>
    <xf numFmtId="0" fontId="106" fillId="0" borderId="0" xfId="100" applyAlignment="1">
      <alignment vertical="center" wrapText="1"/>
    </xf>
    <xf numFmtId="0" fontId="109" fillId="0" borderId="31" xfId="100" applyFont="1" applyBorder="1">
      <alignment vertical="center"/>
    </xf>
    <xf numFmtId="0" fontId="109" fillId="0" borderId="0" xfId="100" applyFont="1">
      <alignment vertical="center"/>
    </xf>
    <xf numFmtId="0" fontId="48" fillId="0" borderId="31" xfId="0" applyFont="1" applyBorder="1" applyAlignment="1">
      <alignment horizontal="center" vertical="center"/>
    </xf>
    <xf numFmtId="0" fontId="36" fillId="0" borderId="0" xfId="0" applyFont="1" applyAlignment="1">
      <alignment horizontal="justify" vertical="center" wrapText="1"/>
    </xf>
    <xf numFmtId="183" fontId="66" fillId="26" borderId="55" xfId="94" applyNumberFormat="1" applyFont="1" applyFill="1" applyBorder="1" applyAlignment="1">
      <alignment horizontal="center"/>
    </xf>
    <xf numFmtId="183" fontId="66" fillId="26" borderId="84" xfId="94" applyNumberFormat="1" applyFont="1" applyFill="1" applyBorder="1" applyAlignment="1">
      <alignment horizontal="center"/>
    </xf>
    <xf numFmtId="183" fontId="66" fillId="34" borderId="31" xfId="94" applyNumberFormat="1" applyFont="1" applyFill="1" applyBorder="1" applyAlignment="1">
      <alignment horizontal="center"/>
    </xf>
    <xf numFmtId="0" fontId="6" fillId="35" borderId="31" xfId="0" applyFont="1" applyFill="1" applyBorder="1" applyAlignment="1">
      <alignment horizontal="center" vertical="center" wrapText="1"/>
    </xf>
    <xf numFmtId="0" fontId="6" fillId="0" borderId="31" xfId="0" applyFont="1" applyBorder="1">
      <alignment vertical="center"/>
    </xf>
    <xf numFmtId="0" fontId="66" fillId="34" borderId="55" xfId="60" applyFont="1" applyFill="1" applyBorder="1" applyAlignment="1">
      <alignment horizontal="center"/>
    </xf>
    <xf numFmtId="0" fontId="111" fillId="0" borderId="0" xfId="0" applyFont="1">
      <alignment vertical="center"/>
    </xf>
    <xf numFmtId="0" fontId="112" fillId="0" borderId="0" xfId="0" applyFont="1">
      <alignment vertical="center"/>
    </xf>
    <xf numFmtId="0" fontId="111" fillId="0" borderId="31" xfId="0" applyFont="1" applyBorder="1">
      <alignment vertical="center"/>
    </xf>
    <xf numFmtId="0" fontId="111" fillId="0" borderId="31" xfId="0" applyFont="1" applyBorder="1" applyAlignment="1">
      <alignment horizontal="left" vertical="center"/>
    </xf>
    <xf numFmtId="0" fontId="111" fillId="36" borderId="31" xfId="0" applyFont="1" applyFill="1" applyBorder="1">
      <alignment vertical="center"/>
    </xf>
    <xf numFmtId="0" fontId="116" fillId="0" borderId="31" xfId="0" applyFont="1" applyBorder="1">
      <alignment vertical="center"/>
    </xf>
    <xf numFmtId="0" fontId="111" fillId="0" borderId="31" xfId="0" applyFont="1" applyBorder="1" applyAlignment="1">
      <alignment vertical="center" wrapText="1"/>
    </xf>
    <xf numFmtId="0" fontId="111" fillId="36" borderId="31" xfId="0" applyFont="1" applyFill="1" applyBorder="1" applyAlignment="1">
      <alignment vertical="center" wrapText="1"/>
    </xf>
    <xf numFmtId="0" fontId="115" fillId="0" borderId="31" xfId="0" applyFont="1" applyBorder="1">
      <alignment vertical="center"/>
    </xf>
    <xf numFmtId="0" fontId="117" fillId="33" borderId="26" xfId="70" applyFont="1" applyFill="1" applyBorder="1" applyAlignment="1">
      <alignment horizontal="center" vertical="center"/>
    </xf>
    <xf numFmtId="0" fontId="118" fillId="33" borderId="83" xfId="70" applyFont="1" applyFill="1" applyBorder="1" applyAlignment="1">
      <alignment horizontal="center" vertical="center"/>
    </xf>
    <xf numFmtId="0" fontId="117" fillId="33" borderId="27" xfId="70" applyFont="1" applyFill="1" applyBorder="1" applyAlignment="1">
      <alignment horizontal="center" vertical="center"/>
    </xf>
    <xf numFmtId="0" fontId="119" fillId="33" borderId="27" xfId="70" applyFont="1" applyFill="1" applyBorder="1" applyAlignment="1">
      <alignment horizontal="center" vertical="center" wrapText="1"/>
    </xf>
    <xf numFmtId="0" fontId="117" fillId="33" borderId="27" xfId="70" applyFont="1" applyFill="1" applyBorder="1" applyAlignment="1">
      <alignment horizontal="center" vertical="center" wrapText="1"/>
    </xf>
    <xf numFmtId="0" fontId="117" fillId="33" borderId="28" xfId="70" applyFont="1" applyFill="1" applyBorder="1" applyAlignment="1">
      <alignment horizontal="center" vertical="center"/>
    </xf>
    <xf numFmtId="0" fontId="104" fillId="0" borderId="0" xfId="0" applyFont="1">
      <alignment vertical="center"/>
    </xf>
    <xf numFmtId="0" fontId="0" fillId="0" borderId="31" xfId="70" applyFont="1" applyBorder="1" applyAlignment="1">
      <alignment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6" xfId="0" applyFont="1" applyBorder="1" applyAlignment="1">
      <alignment horizontal="center" vertical="center" wrapText="1"/>
    </xf>
    <xf numFmtId="188" fontId="111" fillId="0" borderId="0" xfId="0" applyNumberFormat="1" applyFont="1">
      <alignment vertical="center"/>
    </xf>
    <xf numFmtId="0" fontId="116" fillId="0" borderId="0" xfId="0" applyFont="1">
      <alignment vertical="center"/>
    </xf>
    <xf numFmtId="0" fontId="121" fillId="0" borderId="0" xfId="0" applyFont="1">
      <alignment vertical="center"/>
    </xf>
    <xf numFmtId="199" fontId="53" fillId="0" borderId="31" xfId="176" applyNumberFormat="1" applyFont="1" applyBorder="1" applyAlignment="1">
      <alignment horizontal="center" vertical="center" wrapText="1"/>
    </xf>
    <xf numFmtId="202" fontId="53" fillId="0" borderId="31" xfId="178" applyNumberFormat="1" applyFont="1" applyFill="1" applyBorder="1" applyAlignment="1" applyProtection="1">
      <alignment horizontal="right" vertical="center" wrapText="1"/>
    </xf>
    <xf numFmtId="0" fontId="7" fillId="0" borderId="0" xfId="0" applyFont="1" applyAlignment="1">
      <alignment horizontal="left" vertical="center" indent="2"/>
    </xf>
    <xf numFmtId="0" fontId="53" fillId="0" borderId="0" xfId="176" applyFont="1" applyAlignment="1" applyProtection="1">
      <alignment vertical="center"/>
      <protection locked="0"/>
    </xf>
    <xf numFmtId="49" fontId="53" fillId="0" borderId="31" xfId="176" applyNumberFormat="1" applyFont="1" applyBorder="1" applyAlignment="1">
      <alignment horizontal="center" vertical="center"/>
    </xf>
    <xf numFmtId="199" fontId="53" fillId="0" borderId="31" xfId="176" applyNumberFormat="1" applyFont="1" applyBorder="1" applyAlignment="1" applyProtection="1">
      <alignment horizontal="center" vertical="center" wrapText="1"/>
      <protection locked="0"/>
    </xf>
    <xf numFmtId="200" fontId="53" fillId="0" borderId="31" xfId="177" applyNumberFormat="1" applyFont="1" applyBorder="1" applyAlignment="1">
      <alignment horizontal="right" vertical="center" wrapText="1"/>
    </xf>
    <xf numFmtId="49" fontId="53" fillId="0" borderId="0" xfId="176" applyNumberFormat="1" applyFont="1" applyAlignment="1">
      <alignment horizontal="center" vertical="top"/>
    </xf>
    <xf numFmtId="0" fontId="99" fillId="0" borderId="0" xfId="70" applyFont="1" applyAlignment="1">
      <alignment horizontal="center" vertical="center"/>
    </xf>
    <xf numFmtId="0" fontId="124" fillId="0" borderId="0" xfId="0" applyFont="1" applyAlignment="1">
      <alignment horizontal="center" vertical="center"/>
    </xf>
    <xf numFmtId="49" fontId="53" fillId="0" borderId="31" xfId="176" applyNumberFormat="1" applyFont="1" applyBorder="1" applyAlignment="1">
      <alignment horizontal="center" vertical="center" wrapText="1"/>
    </xf>
    <xf numFmtId="199" fontId="53" fillId="0" borderId="31" xfId="177" applyNumberFormat="1" applyFont="1" applyBorder="1" applyAlignment="1">
      <alignment horizontal="center" vertical="center" wrapText="1"/>
    </xf>
    <xf numFmtId="0" fontId="8" fillId="0" borderId="0" xfId="177"/>
    <xf numFmtId="0" fontId="53" fillId="0" borderId="0" xfId="177" applyFont="1"/>
    <xf numFmtId="0" fontId="53" fillId="0" borderId="0" xfId="176" applyFont="1" applyAlignment="1" applyProtection="1">
      <alignment horizontal="left" vertical="center"/>
      <protection locked="0"/>
    </xf>
    <xf numFmtId="0" fontId="9" fillId="0" borderId="31" xfId="0" applyFont="1" applyBorder="1">
      <alignment vertical="center"/>
    </xf>
    <xf numFmtId="0" fontId="8" fillId="0" borderId="0" xfId="70" applyFont="1" applyAlignment="1">
      <alignment horizontal="center" vertical="center"/>
    </xf>
    <xf numFmtId="199" fontId="53" fillId="0" borderId="31" xfId="176" applyNumberFormat="1" applyFont="1" applyBorder="1" applyAlignment="1">
      <alignment horizontal="left" vertical="center" wrapText="1"/>
    </xf>
    <xf numFmtId="200" fontId="53" fillId="0" borderId="31" xfId="176" applyNumberFormat="1" applyFont="1" applyBorder="1" applyAlignment="1" applyProtection="1">
      <alignment horizontal="right" vertical="center" wrapText="1"/>
      <protection locked="0"/>
    </xf>
    <xf numFmtId="199" fontId="53" fillId="0" borderId="31" xfId="177" applyNumberFormat="1" applyFont="1" applyBorder="1" applyAlignment="1">
      <alignment horizontal="left" vertical="center" wrapText="1"/>
    </xf>
    <xf numFmtId="200" fontId="53" fillId="0" borderId="31" xfId="176" applyNumberFormat="1" applyFont="1" applyBorder="1" applyAlignment="1">
      <alignment horizontal="right" vertical="center" wrapText="1"/>
    </xf>
    <xf numFmtId="199" fontId="53" fillId="0" borderId="31" xfId="176" applyNumberFormat="1" applyFont="1" applyBorder="1" applyAlignment="1" applyProtection="1">
      <alignment horizontal="left" vertical="center" wrapText="1"/>
      <protection locked="0"/>
    </xf>
    <xf numFmtId="199" fontId="53" fillId="0" borderId="31" xfId="177" quotePrefix="1" applyNumberFormat="1" applyFont="1" applyBorder="1" applyAlignment="1">
      <alignment horizontal="left" vertical="center" wrapText="1"/>
    </xf>
    <xf numFmtId="0" fontId="126" fillId="0" borderId="0" xfId="176" applyFont="1" applyAlignment="1" applyProtection="1">
      <alignment vertical="center"/>
      <protection locked="0"/>
    </xf>
    <xf numFmtId="0" fontId="53" fillId="0" borderId="0" xfId="0" applyFont="1">
      <alignment vertical="center"/>
    </xf>
    <xf numFmtId="0" fontId="7" fillId="32" borderId="31" xfId="0" applyFont="1" applyFill="1" applyBorder="1" applyAlignment="1">
      <alignment horizontal="center" vertical="center" wrapText="1"/>
    </xf>
    <xf numFmtId="0" fontId="103" fillId="0" borderId="0" xfId="70" applyFont="1" applyAlignment="1">
      <alignment horizontal="center" vertical="center"/>
    </xf>
    <xf numFmtId="0" fontId="7" fillId="0" borderId="1" xfId="179" applyFont="1" applyBorder="1" applyAlignment="1">
      <alignment vertical="top" wrapText="1"/>
    </xf>
    <xf numFmtId="0" fontId="7" fillId="0" borderId="31" xfId="179" applyFont="1" applyBorder="1" applyAlignment="1">
      <alignment vertical="top" wrapText="1"/>
    </xf>
    <xf numFmtId="0" fontId="7" fillId="0" borderId="49" xfId="179" applyFont="1" applyBorder="1" applyAlignment="1">
      <alignment vertical="top" wrapText="1"/>
    </xf>
    <xf numFmtId="0" fontId="7" fillId="0" borderId="0" xfId="179" applyFont="1"/>
    <xf numFmtId="0" fontId="7" fillId="0" borderId="51" xfId="179" applyFont="1" applyBorder="1" applyAlignment="1">
      <alignment vertical="top" wrapText="1"/>
    </xf>
    <xf numFmtId="176" fontId="48" fillId="0" borderId="52" xfId="55" applyNumberFormat="1" applyFont="1" applyFill="1" applyBorder="1"/>
    <xf numFmtId="176" fontId="48" fillId="0" borderId="1" xfId="55" applyNumberFormat="1" applyFont="1" applyFill="1" applyBorder="1"/>
    <xf numFmtId="0" fontId="8" fillId="0" borderId="1" xfId="179" applyFont="1" applyBorder="1" applyAlignment="1">
      <alignment vertical="top" wrapText="1"/>
    </xf>
    <xf numFmtId="0" fontId="7" fillId="0" borderId="31" xfId="179" applyFont="1" applyBorder="1" applyAlignment="1">
      <alignment horizontal="left" vertical="top" wrapText="1"/>
    </xf>
    <xf numFmtId="176" fontId="48" fillId="0" borderId="30" xfId="55" applyNumberFormat="1" applyFont="1" applyFill="1" applyBorder="1"/>
    <xf numFmtId="176" fontId="48" fillId="0" borderId="31" xfId="55" applyNumberFormat="1" applyFont="1" applyFill="1" applyBorder="1"/>
    <xf numFmtId="0" fontId="7" fillId="0" borderId="31" xfId="179" applyFont="1" applyBorder="1" applyAlignment="1">
      <alignment horizontal="justify" vertical="top" wrapText="1"/>
    </xf>
    <xf numFmtId="0" fontId="7" fillId="0" borderId="31" xfId="0" applyFont="1" applyBorder="1" applyAlignment="1">
      <alignment horizontal="center" vertical="center"/>
    </xf>
    <xf numFmtId="176" fontId="105" fillId="0" borderId="52" xfId="55" applyNumberFormat="1" applyFont="1" applyFill="1" applyBorder="1"/>
    <xf numFmtId="176" fontId="105" fillId="0" borderId="1" xfId="55" applyNumberFormat="1" applyFont="1" applyFill="1" applyBorder="1"/>
    <xf numFmtId="0" fontId="43" fillId="0" borderId="0" xfId="180" applyFont="1"/>
    <xf numFmtId="0" fontId="7" fillId="0" borderId="0" xfId="180" applyFont="1"/>
    <xf numFmtId="0" fontId="115" fillId="0" borderId="31" xfId="179" applyFont="1" applyBorder="1" applyAlignment="1">
      <alignment horizontal="justify" vertical="top" wrapText="1"/>
    </xf>
    <xf numFmtId="0" fontId="7" fillId="0" borderId="1" xfId="179" applyFont="1" applyBorder="1" applyAlignment="1">
      <alignment horizontal="left" vertical="top" wrapText="1" indent="2"/>
    </xf>
    <xf numFmtId="0" fontId="115" fillId="0" borderId="0" xfId="0" applyFont="1">
      <alignment vertical="center"/>
    </xf>
    <xf numFmtId="0" fontId="115" fillId="0" borderId="49" xfId="0" applyFont="1" applyBorder="1">
      <alignment vertical="center"/>
    </xf>
    <xf numFmtId="0" fontId="124" fillId="0" borderId="31" xfId="0" applyFont="1" applyBorder="1">
      <alignment vertical="center"/>
    </xf>
    <xf numFmtId="0" fontId="124" fillId="0" borderId="31" xfId="0" applyFont="1" applyBorder="1" applyAlignment="1">
      <alignment vertical="center" wrapText="1"/>
    </xf>
    <xf numFmtId="0" fontId="123" fillId="32" borderId="31" xfId="0" applyFont="1" applyFill="1" applyBorder="1" applyAlignment="1">
      <alignment horizontal="center" vertical="center" wrapText="1"/>
    </xf>
    <xf numFmtId="0" fontId="8" fillId="0" borderId="31" xfId="180" applyFont="1" applyBorder="1" applyAlignment="1">
      <alignment horizontal="center" wrapText="1"/>
    </xf>
    <xf numFmtId="0" fontId="51" fillId="0" borderId="31" xfId="179" applyFont="1" applyBorder="1" applyAlignment="1">
      <alignment horizontal="center" vertical="top" wrapText="1"/>
    </xf>
    <xf numFmtId="58" fontId="7" fillId="0" borderId="31" xfId="0" applyNumberFormat="1" applyFont="1" applyBorder="1" applyAlignment="1">
      <alignment horizontal="center" vertical="center"/>
    </xf>
    <xf numFmtId="49" fontId="7" fillId="0" borderId="0" xfId="0" applyNumberFormat="1" applyFont="1" applyAlignment="1">
      <alignment horizontal="center" vertical="center"/>
    </xf>
    <xf numFmtId="180" fontId="48" fillId="0" borderId="31" xfId="55" applyNumberFormat="1" applyFont="1" applyFill="1" applyBorder="1" applyAlignment="1">
      <alignment vertical="center"/>
    </xf>
    <xf numFmtId="180" fontId="48" fillId="0" borderId="31" xfId="55" applyNumberFormat="1" applyFont="1" applyFill="1" applyBorder="1" applyAlignment="1">
      <alignment horizontal="center" vertical="center"/>
    </xf>
    <xf numFmtId="0" fontId="0" fillId="0" borderId="31" xfId="0" applyBorder="1" applyAlignment="1">
      <alignment vertical="center" wrapText="1"/>
    </xf>
    <xf numFmtId="0" fontId="0" fillId="0" borderId="0" xfId="0" applyAlignment="1"/>
    <xf numFmtId="0" fontId="131" fillId="0" borderId="0" xfId="184" applyFont="1">
      <alignment vertical="center"/>
    </xf>
    <xf numFmtId="0" fontId="132" fillId="0" borderId="0" xfId="184" applyFont="1">
      <alignment vertical="center"/>
    </xf>
    <xf numFmtId="0" fontId="0" fillId="0" borderId="0" xfId="184" applyFont="1">
      <alignment vertical="center"/>
    </xf>
    <xf numFmtId="0" fontId="131" fillId="0" borderId="0" xfId="184" applyFont="1" applyAlignment="1">
      <alignment horizontal="right" vertical="center"/>
    </xf>
    <xf numFmtId="0" fontId="131" fillId="0" borderId="0" xfId="0" applyFont="1" applyAlignment="1">
      <alignment horizontal="right" vertical="center"/>
    </xf>
    <xf numFmtId="0" fontId="132" fillId="37" borderId="86" xfId="184" applyFont="1" applyFill="1" applyBorder="1" applyAlignment="1">
      <alignment horizontal="center" vertical="center" shrinkToFit="1"/>
    </xf>
    <xf numFmtId="0" fontId="132" fillId="37" borderId="85" xfId="184" applyFont="1" applyFill="1" applyBorder="1" applyAlignment="1">
      <alignment horizontal="center" vertical="center" wrapText="1"/>
    </xf>
    <xf numFmtId="0" fontId="132" fillId="37" borderId="88" xfId="184" applyFont="1" applyFill="1" applyBorder="1" applyAlignment="1">
      <alignment horizontal="center" vertical="center"/>
    </xf>
    <xf numFmtId="0" fontId="134" fillId="37" borderId="85" xfId="184" applyFont="1" applyFill="1" applyBorder="1" applyAlignment="1">
      <alignment vertical="center" shrinkToFit="1"/>
    </xf>
    <xf numFmtId="0" fontId="134" fillId="37" borderId="85" xfId="184" applyFont="1" applyFill="1" applyBorder="1" applyAlignment="1">
      <alignment horizontal="left" vertical="center" wrapText="1"/>
    </xf>
    <xf numFmtId="0" fontId="135" fillId="37" borderId="85" xfId="184" applyFont="1" applyFill="1" applyBorder="1" applyAlignment="1">
      <alignment horizontal="left" vertical="center" wrapText="1"/>
    </xf>
    <xf numFmtId="0" fontId="132" fillId="37" borderId="87" xfId="184" applyFont="1" applyFill="1" applyBorder="1" applyAlignment="1">
      <alignment vertical="top" shrinkToFit="1"/>
    </xf>
    <xf numFmtId="0" fontId="134" fillId="37" borderId="85" xfId="184" applyFont="1" applyFill="1" applyBorder="1" applyAlignment="1">
      <alignment horizontal="center" vertical="center" shrinkToFit="1"/>
    </xf>
    <xf numFmtId="0" fontId="132" fillId="0" borderId="85" xfId="184" applyFont="1" applyBorder="1" applyAlignment="1">
      <alignment horizontal="justify" vertical="top" wrapText="1"/>
    </xf>
    <xf numFmtId="0" fontId="132" fillId="0" borderId="85" xfId="184" applyFont="1" applyBorder="1" applyAlignment="1">
      <alignment horizontal="justify" vertical="center" wrapText="1"/>
    </xf>
    <xf numFmtId="0" fontId="132" fillId="0" borderId="89" xfId="184" applyFont="1" applyBorder="1" applyAlignment="1">
      <alignment horizontal="justify" vertical="top" wrapText="1"/>
    </xf>
    <xf numFmtId="0" fontId="132" fillId="0" borderId="87" xfId="184" applyFont="1" applyBorder="1" applyAlignment="1">
      <alignment horizontal="justify" vertical="top" wrapText="1"/>
    </xf>
    <xf numFmtId="0" fontId="132" fillId="0" borderId="87" xfId="184" applyFont="1" applyBorder="1" applyAlignment="1">
      <alignment horizontal="justify" vertical="center" wrapText="1"/>
    </xf>
    <xf numFmtId="0" fontId="134" fillId="0" borderId="85" xfId="184" applyFont="1" applyBorder="1" applyAlignment="1">
      <alignment horizontal="center" vertical="center" wrapText="1"/>
    </xf>
    <xf numFmtId="0" fontId="132" fillId="0" borderId="85" xfId="184" applyFont="1" applyBorder="1" applyAlignment="1">
      <alignment vertical="center" wrapText="1"/>
    </xf>
    <xf numFmtId="0" fontId="132" fillId="0" borderId="89" xfId="184" applyFont="1" applyBorder="1" applyAlignment="1">
      <alignment vertical="center" wrapText="1"/>
    </xf>
    <xf numFmtId="0" fontId="132" fillId="0" borderId="90" xfId="184" applyFont="1" applyBorder="1" applyAlignment="1">
      <alignment vertical="center" wrapText="1"/>
    </xf>
    <xf numFmtId="0" fontId="132" fillId="0" borderId="90" xfId="184" applyFont="1" applyBorder="1" applyAlignment="1">
      <alignment horizontal="left" vertical="center" wrapText="1"/>
    </xf>
    <xf numFmtId="0" fontId="132" fillId="0" borderId="91" xfId="184" applyFont="1" applyBorder="1" applyAlignment="1">
      <alignment horizontal="left" vertical="center" wrapText="1"/>
    </xf>
    <xf numFmtId="0" fontId="134" fillId="0" borderId="0" xfId="184" applyFont="1">
      <alignment vertical="center"/>
    </xf>
    <xf numFmtId="0" fontId="135" fillId="0" borderId="0" xfId="184" applyFont="1">
      <alignment vertical="center"/>
    </xf>
    <xf numFmtId="0" fontId="136" fillId="0" borderId="0" xfId="184" applyFont="1">
      <alignment vertical="center"/>
    </xf>
    <xf numFmtId="0" fontId="137" fillId="0" borderId="0" xfId="184" applyFont="1">
      <alignment vertical="center"/>
    </xf>
    <xf numFmtId="0" fontId="132" fillId="37" borderId="86" xfId="184" applyFont="1" applyFill="1" applyBorder="1" applyAlignment="1">
      <alignment horizontal="center" vertical="center" wrapText="1"/>
    </xf>
    <xf numFmtId="0" fontId="134" fillId="37" borderId="86" xfId="184" applyFont="1" applyFill="1" applyBorder="1" applyAlignment="1">
      <alignment horizontal="center" vertical="center" wrapText="1"/>
    </xf>
    <xf numFmtId="0" fontId="132" fillId="37" borderId="87" xfId="184" applyFont="1" applyFill="1" applyBorder="1" applyAlignment="1">
      <alignment horizontal="center" vertical="center" shrinkToFit="1"/>
    </xf>
    <xf numFmtId="0" fontId="7" fillId="0" borderId="31" xfId="70" applyFont="1" applyBorder="1" applyAlignment="1">
      <alignment horizontal="justify" vertical="top" wrapText="1"/>
    </xf>
    <xf numFmtId="0" fontId="7" fillId="0" borderId="31" xfId="70" applyFont="1" applyBorder="1" applyAlignment="1">
      <alignment horizontal="left" vertical="top" wrapText="1"/>
    </xf>
    <xf numFmtId="0" fontId="0" fillId="0" borderId="0" xfId="0" applyAlignment="1">
      <alignment vertical="distributed"/>
    </xf>
    <xf numFmtId="0" fontId="7" fillId="0" borderId="0" xfId="70" applyFont="1" applyAlignment="1">
      <alignment horizontal="center" vertical="center"/>
    </xf>
    <xf numFmtId="0" fontId="115" fillId="0" borderId="0" xfId="0" applyFont="1" applyAlignment="1">
      <alignment horizontal="right" vertical="center"/>
    </xf>
    <xf numFmtId="0" fontId="141" fillId="0" borderId="0" xfId="70" applyFont="1">
      <alignment vertical="center"/>
    </xf>
    <xf numFmtId="0" fontId="142" fillId="0" borderId="0" xfId="0" applyFont="1">
      <alignment vertical="center"/>
    </xf>
    <xf numFmtId="0" fontId="142" fillId="0" borderId="0" xfId="0" applyFont="1" applyAlignment="1">
      <alignment horizontal="left" vertical="center"/>
    </xf>
    <xf numFmtId="0" fontId="142" fillId="0" borderId="0" xfId="0" applyFont="1" applyAlignment="1">
      <alignment horizontal="center" vertical="center"/>
    </xf>
    <xf numFmtId="179" fontId="142" fillId="0" borderId="0" xfId="23" applyNumberFormat="1" applyFont="1" applyAlignment="1">
      <alignment horizontal="left" vertical="center" wrapText="1"/>
    </xf>
    <xf numFmtId="179" fontId="142" fillId="0" borderId="0" xfId="23" applyNumberFormat="1" applyFont="1" applyAlignment="1">
      <alignment horizontal="center" vertical="center" wrapText="1"/>
    </xf>
    <xf numFmtId="0" fontId="115" fillId="0" borderId="0" xfId="0" applyFont="1" applyAlignment="1">
      <alignment horizontal="center" vertical="center"/>
    </xf>
    <xf numFmtId="0" fontId="115" fillId="0" borderId="0" xfId="0" applyFont="1" applyAlignment="1">
      <alignment vertical="center" wrapText="1"/>
    </xf>
    <xf numFmtId="0" fontId="142" fillId="0" borderId="92" xfId="0" applyFont="1" applyBorder="1" applyAlignment="1">
      <alignment horizontal="center" vertical="center" wrapText="1"/>
    </xf>
    <xf numFmtId="0" fontId="115" fillId="0" borderId="93" xfId="0" applyFont="1" applyBorder="1" applyAlignment="1">
      <alignment horizontal="center" vertical="center" wrapText="1"/>
    </xf>
    <xf numFmtId="0" fontId="115" fillId="0" borderId="94" xfId="0" applyFont="1" applyBorder="1" applyAlignment="1">
      <alignment horizontal="center" vertical="center" wrapText="1"/>
    </xf>
    <xf numFmtId="0" fontId="115" fillId="0" borderId="95" xfId="0" applyFont="1" applyBorder="1" applyAlignment="1">
      <alignment horizontal="center" vertical="center" wrapText="1"/>
    </xf>
    <xf numFmtId="0" fontId="115" fillId="0" borderId="0" xfId="0" applyFont="1" applyAlignment="1">
      <alignment horizontal="center" vertical="center" wrapText="1"/>
    </xf>
    <xf numFmtId="185" fontId="115" fillId="0" borderId="0" xfId="0" applyNumberFormat="1" applyFont="1">
      <alignment vertical="center"/>
    </xf>
    <xf numFmtId="0" fontId="142" fillId="0" borderId="14" xfId="0" applyFont="1" applyBorder="1" applyAlignment="1">
      <alignment horizontal="center" vertical="center" wrapText="1"/>
    </xf>
    <xf numFmtId="0" fontId="115" fillId="0" borderId="13" xfId="0" applyFont="1" applyBorder="1" applyAlignment="1">
      <alignment horizontal="center" vertical="center" wrapText="1"/>
    </xf>
    <xf numFmtId="0" fontId="115" fillId="0" borderId="16" xfId="0" applyFont="1" applyBorder="1" applyAlignment="1">
      <alignment horizontal="left" vertical="center" wrapText="1"/>
    </xf>
    <xf numFmtId="0" fontId="115" fillId="0" borderId="13" xfId="0" applyFont="1" applyBorder="1" applyAlignment="1">
      <alignment vertical="center" wrapText="1"/>
    </xf>
    <xf numFmtId="0" fontId="115" fillId="0" borderId="16" xfId="0" applyFont="1" applyBorder="1">
      <alignment vertical="center"/>
    </xf>
    <xf numFmtId="0" fontId="115" fillId="0" borderId="15" xfId="0" applyFont="1" applyBorder="1">
      <alignment vertical="center"/>
    </xf>
    <xf numFmtId="0" fontId="142" fillId="0" borderId="14" xfId="0" applyFont="1" applyBorder="1" applyAlignment="1">
      <alignment horizontal="left" vertical="center" wrapText="1"/>
    </xf>
    <xf numFmtId="0" fontId="122" fillId="0" borderId="16" xfId="0" applyFont="1" applyBorder="1">
      <alignment vertical="center"/>
    </xf>
    <xf numFmtId="0" fontId="115" fillId="0" borderId="16" xfId="0" applyFont="1" applyBorder="1" applyAlignment="1">
      <alignment horizontal="center" vertical="center" wrapText="1"/>
    </xf>
    <xf numFmtId="0" fontId="142" fillId="0" borderId="14" xfId="0" applyFont="1" applyBorder="1" applyAlignment="1">
      <alignment horizontal="left" vertical="center"/>
    </xf>
    <xf numFmtId="0" fontId="115" fillId="0" borderId="13" xfId="0" applyFont="1" applyBorder="1" applyAlignment="1">
      <alignment horizontal="left" vertical="center" wrapText="1"/>
    </xf>
    <xf numFmtId="0" fontId="142" fillId="0" borderId="13" xfId="0" applyFont="1" applyBorder="1" applyAlignment="1">
      <alignment vertical="center" wrapText="1"/>
    </xf>
    <xf numFmtId="0" fontId="115" fillId="0" borderId="15" xfId="0" applyFont="1" applyBorder="1" applyAlignment="1">
      <alignment horizontal="center" vertical="center" wrapText="1"/>
    </xf>
    <xf numFmtId="0" fontId="142" fillId="0" borderId="0" xfId="0" applyFont="1" applyAlignment="1">
      <alignment horizontal="center" vertical="center" wrapText="1"/>
    </xf>
    <xf numFmtId="0" fontId="142" fillId="0" borderId="13" xfId="0" applyFont="1" applyBorder="1" applyAlignment="1">
      <alignment horizontal="left" vertical="center"/>
    </xf>
    <xf numFmtId="0" fontId="115" fillId="0" borderId="0" xfId="0" applyFont="1" applyAlignment="1">
      <alignment horizontal="left" vertical="center" wrapText="1"/>
    </xf>
    <xf numFmtId="0" fontId="115" fillId="0" borderId="14" xfId="0" applyFont="1" applyBorder="1" applyAlignment="1">
      <alignment vertical="center" wrapText="1"/>
    </xf>
    <xf numFmtId="0" fontId="115" fillId="0" borderId="16" xfId="0" applyFont="1" applyBorder="1" applyAlignment="1">
      <alignment vertical="center" wrapText="1"/>
    </xf>
    <xf numFmtId="0" fontId="142" fillId="0" borderId="16" xfId="0" applyFont="1" applyBorder="1" applyAlignment="1">
      <alignment horizontal="center" vertical="center" wrapText="1"/>
    </xf>
    <xf numFmtId="0" fontId="145" fillId="0" borderId="0" xfId="0" applyFont="1">
      <alignment vertical="center"/>
    </xf>
    <xf numFmtId="0" fontId="115" fillId="0" borderId="14" xfId="70" applyFont="1" applyBorder="1" applyAlignment="1">
      <alignment horizontal="center" vertical="center"/>
    </xf>
    <xf numFmtId="0" fontId="115" fillId="0" borderId="13" xfId="70" applyFont="1" applyBorder="1" applyAlignment="1">
      <alignment horizontal="center" vertical="center" wrapText="1"/>
    </xf>
    <xf numFmtId="0" fontId="115" fillId="0" borderId="13" xfId="70" applyFont="1" applyBorder="1" applyAlignment="1">
      <alignment vertical="center" wrapText="1"/>
    </xf>
    <xf numFmtId="0" fontId="115" fillId="0" borderId="16" xfId="70" applyFont="1" applyBorder="1">
      <alignment vertical="center"/>
    </xf>
    <xf numFmtId="0" fontId="115" fillId="0" borderId="15" xfId="70" applyFont="1" applyBorder="1">
      <alignment vertical="center"/>
    </xf>
    <xf numFmtId="0" fontId="115" fillId="0" borderId="0" xfId="70" applyFont="1">
      <alignment vertical="center"/>
    </xf>
    <xf numFmtId="0" fontId="115" fillId="0" borderId="16" xfId="70" applyFont="1" applyBorder="1" applyAlignment="1">
      <alignment vertical="center" wrapText="1"/>
    </xf>
    <xf numFmtId="0" fontId="115" fillId="0" borderId="13" xfId="0" applyFont="1" applyBorder="1">
      <alignment vertical="center"/>
    </xf>
    <xf numFmtId="0" fontId="142" fillId="0" borderId="13" xfId="0" applyFont="1" applyBorder="1" applyAlignment="1">
      <alignment horizontal="left" vertical="center" wrapText="1"/>
    </xf>
    <xf numFmtId="0" fontId="115" fillId="0" borderId="0" xfId="36" applyFont="1" applyFill="1" applyBorder="1" applyAlignment="1" applyProtection="1">
      <alignment vertical="center" wrapText="1"/>
    </xf>
    <xf numFmtId="0" fontId="142" fillId="0" borderId="39" xfId="0" applyFont="1" applyBorder="1" applyAlignment="1">
      <alignment horizontal="center" vertical="center"/>
    </xf>
    <xf numFmtId="0" fontId="142" fillId="0" borderId="13" xfId="0" applyFont="1" applyBorder="1" applyAlignment="1">
      <alignment horizontal="center" vertical="center"/>
    </xf>
    <xf numFmtId="0" fontId="142" fillId="0" borderId="14" xfId="0" applyFont="1" applyBorder="1" applyAlignment="1">
      <alignment vertical="center" wrapText="1"/>
    </xf>
    <xf numFmtId="0" fontId="115" fillId="0" borderId="0" xfId="23" applyFont="1" applyAlignment="1">
      <alignment vertical="center" wrapText="1"/>
    </xf>
    <xf numFmtId="0" fontId="115" fillId="0" borderId="0" xfId="70" applyFont="1" applyAlignment="1">
      <alignment vertical="top"/>
    </xf>
    <xf numFmtId="0" fontId="115" fillId="0" borderId="13" xfId="0" applyFont="1" applyBorder="1" applyAlignment="1">
      <alignment horizontal="center" vertical="center"/>
    </xf>
    <xf numFmtId="0" fontId="142" fillId="0" borderId="44" xfId="0" applyFont="1" applyBorder="1" applyAlignment="1">
      <alignment vertical="center" wrapText="1"/>
    </xf>
    <xf numFmtId="0" fontId="115" fillId="0" borderId="17" xfId="0" applyFont="1" applyBorder="1" applyAlignment="1">
      <alignment horizontal="center" vertical="center"/>
    </xf>
    <xf numFmtId="0" fontId="115" fillId="0" borderId="3" xfId="0" applyFont="1" applyBorder="1" applyAlignment="1">
      <alignment horizontal="left" vertical="center" wrapText="1"/>
    </xf>
    <xf numFmtId="0" fontId="115" fillId="0" borderId="17" xfId="0" applyFont="1" applyBorder="1" applyAlignment="1">
      <alignment vertical="center" wrapText="1"/>
    </xf>
    <xf numFmtId="0" fontId="115" fillId="0" borderId="19" xfId="0" applyFont="1" applyBorder="1">
      <alignment vertical="center"/>
    </xf>
    <xf numFmtId="0" fontId="115" fillId="0" borderId="18" xfId="0" applyFont="1" applyBorder="1">
      <alignment vertical="center"/>
    </xf>
    <xf numFmtId="0" fontId="142" fillId="0" borderId="14" xfId="0" applyFont="1" applyBorder="1" applyAlignment="1">
      <alignment horizontal="center" vertical="distributed"/>
    </xf>
    <xf numFmtId="0" fontId="115" fillId="0" borderId="0" xfId="0" applyFont="1" applyAlignment="1">
      <alignment horizontal="justify" vertical="center" wrapText="1"/>
    </xf>
    <xf numFmtId="0" fontId="145" fillId="0" borderId="0" xfId="0" applyFont="1" applyAlignment="1">
      <alignment horizontal="justify" vertical="center"/>
    </xf>
    <xf numFmtId="0" fontId="115" fillId="0" borderId="0" xfId="23" applyFont="1">
      <alignment vertical="center"/>
    </xf>
    <xf numFmtId="0" fontId="115" fillId="0" borderId="13" xfId="23" applyFont="1" applyBorder="1">
      <alignment vertical="center"/>
    </xf>
    <xf numFmtId="0" fontId="142" fillId="0" borderId="14" xfId="70" applyFont="1" applyBorder="1" applyAlignment="1">
      <alignment horizontal="center" vertical="center"/>
    </xf>
    <xf numFmtId="49" fontId="142" fillId="0" borderId="0" xfId="70" applyNumberFormat="1" applyFont="1" applyAlignment="1">
      <alignment horizontal="left" vertical="top"/>
    </xf>
    <xf numFmtId="0" fontId="115" fillId="0" borderId="0" xfId="0" applyFont="1" applyAlignment="1">
      <alignment horizontal="left" vertical="top" wrapText="1"/>
    </xf>
    <xf numFmtId="0" fontId="115" fillId="0" borderId="13" xfId="70" applyFont="1" applyBorder="1" applyAlignment="1">
      <alignment horizontal="center" vertical="center"/>
    </xf>
    <xf numFmtId="0" fontId="115" fillId="0" borderId="16" xfId="70" applyFont="1" applyBorder="1" applyAlignment="1">
      <alignment horizontal="left" vertical="center" wrapText="1"/>
    </xf>
    <xf numFmtId="0" fontId="115" fillId="0" borderId="13" xfId="70" applyFont="1" applyBorder="1">
      <alignment vertical="center"/>
    </xf>
    <xf numFmtId="0" fontId="115" fillId="0" borderId="0" xfId="0" applyFont="1" applyAlignment="1">
      <alignment horizontal="justify" vertical="center"/>
    </xf>
    <xf numFmtId="0" fontId="115" fillId="0" borderId="39" xfId="0" applyFont="1" applyBorder="1">
      <alignment vertical="center"/>
    </xf>
    <xf numFmtId="0" fontId="142" fillId="0" borderId="41" xfId="0" applyFont="1" applyBorder="1" applyAlignment="1">
      <alignment horizontal="center" vertical="center"/>
    </xf>
    <xf numFmtId="0" fontId="115" fillId="0" borderId="17" xfId="0" applyFont="1" applyBorder="1" applyAlignment="1">
      <alignment horizontal="center" vertical="center" wrapText="1"/>
    </xf>
    <xf numFmtId="0" fontId="115" fillId="0" borderId="19" xfId="0" applyFont="1" applyBorder="1" applyAlignment="1">
      <alignment horizontal="left" vertical="center" wrapText="1"/>
    </xf>
    <xf numFmtId="0" fontId="115" fillId="0" borderId="19" xfId="0" applyFont="1" applyBorder="1" applyAlignment="1">
      <alignment vertical="center" wrapText="1"/>
    </xf>
    <xf numFmtId="0" fontId="56" fillId="0" borderId="0" xfId="0" applyFont="1">
      <alignment vertical="center"/>
    </xf>
    <xf numFmtId="0" fontId="7" fillId="0" borderId="31" xfId="70" applyFont="1" applyBorder="1" applyAlignment="1">
      <alignment horizontal="center" vertical="center" wrapText="1"/>
    </xf>
    <xf numFmtId="0" fontId="48" fillId="0" borderId="0" xfId="185" applyFont="1" applyAlignment="1" applyProtection="1">
      <alignment horizontal="left" vertical="center" indent="3"/>
      <protection locked="0"/>
    </xf>
    <xf numFmtId="3" fontId="48" fillId="0" borderId="31" xfId="0" applyNumberFormat="1" applyFont="1" applyBorder="1" applyAlignment="1">
      <alignment horizontal="right" vertical="top" wrapText="1"/>
    </xf>
    <xf numFmtId="3" fontId="48" fillId="0" borderId="49" xfId="0" applyNumberFormat="1" applyFont="1" applyBorder="1" applyAlignment="1">
      <alignment horizontal="right" vertical="top" wrapText="1"/>
    </xf>
    <xf numFmtId="0" fontId="149" fillId="0" borderId="29" xfId="185" applyFont="1" applyBorder="1" applyAlignment="1" applyProtection="1">
      <alignment horizontal="left" vertical="center" indent="3"/>
      <protection locked="0"/>
    </xf>
    <xf numFmtId="0" fontId="149" fillId="0" borderId="29" xfId="185" applyFont="1" applyBorder="1" applyAlignment="1" applyProtection="1">
      <alignment horizontal="left" vertical="center"/>
      <protection locked="0"/>
    </xf>
    <xf numFmtId="0" fontId="48" fillId="0" borderId="29" xfId="185" applyFont="1" applyBorder="1" applyAlignment="1" applyProtection="1">
      <alignment horizontal="left" vertical="center" indent="3"/>
      <protection locked="0"/>
    </xf>
    <xf numFmtId="0" fontId="48" fillId="0" borderId="29" xfId="185" applyFont="1" applyBorder="1" applyAlignment="1" applyProtection="1">
      <alignment horizontal="left" vertical="center" wrapText="1" indent="3"/>
      <protection locked="0"/>
    </xf>
    <xf numFmtId="0" fontId="48" fillId="0" borderId="29" xfId="185" applyFont="1" applyBorder="1" applyAlignment="1" applyProtection="1">
      <alignment horizontal="left" vertical="center"/>
      <protection locked="0"/>
    </xf>
    <xf numFmtId="3" fontId="48" fillId="0" borderId="32" xfId="0" applyNumberFormat="1" applyFont="1" applyBorder="1" applyAlignment="1">
      <alignment horizontal="right" vertical="top" wrapText="1"/>
    </xf>
    <xf numFmtId="3" fontId="48" fillId="0" borderId="34" xfId="0" applyNumberFormat="1" applyFont="1" applyBorder="1" applyAlignment="1">
      <alignment horizontal="right" vertical="top" wrapText="1"/>
    </xf>
    <xf numFmtId="3" fontId="48" fillId="0" borderId="35" xfId="0" applyNumberFormat="1" applyFont="1" applyBorder="1" applyAlignment="1">
      <alignment horizontal="right" vertical="top" wrapText="1"/>
    </xf>
    <xf numFmtId="3" fontId="48" fillId="0" borderId="75" xfId="0" applyNumberFormat="1" applyFont="1" applyBorder="1" applyAlignment="1">
      <alignment horizontal="right" vertical="top" wrapText="1"/>
    </xf>
    <xf numFmtId="3" fontId="48" fillId="0" borderId="76" xfId="0" applyNumberFormat="1" applyFont="1" applyBorder="1" applyAlignment="1">
      <alignment horizontal="right" vertical="top" wrapText="1"/>
    </xf>
    <xf numFmtId="0" fontId="122" fillId="0" borderId="0" xfId="0" applyFont="1" applyAlignment="1"/>
    <xf numFmtId="0" fontId="146" fillId="0" borderId="0" xfId="0" applyFont="1" applyAlignment="1"/>
    <xf numFmtId="0" fontId="73" fillId="0" borderId="0" xfId="0" applyFont="1" applyAlignment="1">
      <alignment vertical="center" wrapText="1"/>
    </xf>
    <xf numFmtId="0" fontId="73" fillId="0" borderId="0" xfId="0" applyFont="1">
      <alignment vertical="center"/>
    </xf>
    <xf numFmtId="0" fontId="72" fillId="0" borderId="0" xfId="0" applyFont="1" applyAlignment="1">
      <alignment horizontal="center" vertical="center"/>
    </xf>
    <xf numFmtId="179" fontId="48" fillId="0" borderId="69" xfId="0" applyNumberFormat="1" applyFont="1" applyBorder="1" applyAlignment="1">
      <alignment horizontal="center"/>
    </xf>
    <xf numFmtId="179" fontId="48" fillId="0" borderId="28" xfId="0" applyNumberFormat="1" applyFont="1" applyBorder="1" applyAlignment="1">
      <alignment horizontal="center"/>
    </xf>
    <xf numFmtId="0" fontId="7" fillId="0" borderId="68" xfId="0" applyFont="1" applyBorder="1" applyAlignment="1">
      <alignment horizontal="center"/>
    </xf>
    <xf numFmtId="0" fontId="7" fillId="0" borderId="34" xfId="0" applyFont="1" applyBorder="1" applyAlignment="1">
      <alignment horizontal="center"/>
    </xf>
    <xf numFmtId="0" fontId="7" fillId="0" borderId="97" xfId="0" applyFont="1" applyBorder="1" applyAlignment="1">
      <alignment horizontal="center"/>
    </xf>
    <xf numFmtId="0" fontId="4" fillId="0" borderId="0" xfId="0" applyFont="1">
      <alignment vertical="center"/>
    </xf>
    <xf numFmtId="0" fontId="48" fillId="0" borderId="56" xfId="0" applyFont="1" applyBorder="1" applyAlignment="1">
      <alignment horizontal="left" vertical="top" wrapText="1"/>
    </xf>
    <xf numFmtId="0" fontId="48" fillId="0" borderId="57" xfId="0" applyFont="1" applyBorder="1" applyAlignment="1">
      <alignment horizontal="center"/>
    </xf>
    <xf numFmtId="0" fontId="48" fillId="0" borderId="98" xfId="0" applyFont="1" applyBorder="1" applyAlignment="1">
      <alignment horizontal="center"/>
    </xf>
    <xf numFmtId="0" fontId="48" fillId="0" borderId="26" xfId="0" applyFont="1" applyBorder="1" applyAlignment="1">
      <alignment horizontal="left" vertical="top" wrapText="1" indent="2"/>
    </xf>
    <xf numFmtId="3" fontId="48" fillId="0" borderId="27" xfId="0" applyNumberFormat="1" applyFont="1" applyBorder="1" applyAlignment="1">
      <alignment horizontal="right" vertical="top" wrapText="1"/>
    </xf>
    <xf numFmtId="3" fontId="48" fillId="0" borderId="28" xfId="0" applyNumberFormat="1" applyFont="1" applyBorder="1" applyAlignment="1">
      <alignment horizontal="right" vertical="top" wrapText="1"/>
    </xf>
    <xf numFmtId="0" fontId="48" fillId="0" borderId="29" xfId="0" applyFont="1" applyBorder="1" applyAlignment="1">
      <alignment horizontal="left" vertical="top" wrapText="1" indent="2"/>
    </xf>
    <xf numFmtId="0" fontId="150" fillId="0" borderId="99" xfId="185" applyFont="1" applyBorder="1" applyAlignment="1" applyProtection="1">
      <alignment horizontal="left" vertical="center" wrapText="1"/>
      <protection locked="0"/>
    </xf>
    <xf numFmtId="0" fontId="48" fillId="0" borderId="26" xfId="185" applyFont="1" applyBorder="1" applyAlignment="1" applyProtection="1">
      <alignment horizontal="left" vertical="center" wrapText="1"/>
      <protection locked="0"/>
    </xf>
    <xf numFmtId="0" fontId="101" fillId="0" borderId="0" xfId="0" applyFont="1">
      <alignment vertical="center"/>
    </xf>
    <xf numFmtId="3" fontId="100" fillId="0" borderId="31" xfId="0" applyNumberFormat="1" applyFont="1" applyBorder="1" applyAlignment="1">
      <alignment horizontal="right" vertical="top" wrapText="1"/>
    </xf>
    <xf numFmtId="177" fontId="100" fillId="0" borderId="32" xfId="0" applyNumberFormat="1" applyFont="1" applyBorder="1">
      <alignment vertical="center"/>
    </xf>
    <xf numFmtId="0" fontId="48" fillId="0" borderId="32" xfId="0" applyFont="1" applyBorder="1" applyAlignment="1">
      <alignment horizontal="right" vertical="top" wrapText="1"/>
    </xf>
    <xf numFmtId="3" fontId="48" fillId="0" borderId="51" xfId="0" applyNumberFormat="1" applyFont="1" applyBorder="1" applyAlignment="1">
      <alignment horizontal="right" vertical="top" wrapText="1"/>
    </xf>
    <xf numFmtId="3" fontId="48" fillId="0" borderId="0" xfId="0" applyNumberFormat="1" applyFont="1" applyAlignment="1">
      <alignment horizontal="right" vertical="top" wrapText="1"/>
    </xf>
    <xf numFmtId="0" fontId="54" fillId="0" borderId="99" xfId="185" applyFont="1" applyBorder="1" applyAlignment="1" applyProtection="1">
      <alignment horizontal="left" vertical="center" wrapText="1"/>
      <protection locked="0"/>
    </xf>
    <xf numFmtId="0" fontId="148" fillId="0" borderId="62" xfId="185" applyFont="1" applyBorder="1" applyAlignment="1" applyProtection="1">
      <alignment vertical="top"/>
      <protection locked="0"/>
    </xf>
    <xf numFmtId="3" fontId="48" fillId="0" borderId="63" xfId="0" applyNumberFormat="1" applyFont="1" applyBorder="1" applyAlignment="1">
      <alignment horizontal="right" vertical="top" wrapText="1"/>
    </xf>
    <xf numFmtId="3" fontId="48" fillId="0" borderId="64" xfId="0" applyNumberFormat="1" applyFont="1" applyBorder="1" applyAlignment="1">
      <alignment horizontal="right" vertical="top" wrapText="1"/>
    </xf>
    <xf numFmtId="0" fontId="150" fillId="0" borderId="74" xfId="185" applyFont="1" applyBorder="1" applyAlignment="1" applyProtection="1">
      <alignment horizontal="left" vertical="center" wrapText="1"/>
      <protection locked="0"/>
    </xf>
    <xf numFmtId="0" fontId="148" fillId="0" borderId="62" xfId="185" applyFont="1" applyBorder="1" applyAlignment="1" applyProtection="1">
      <alignment vertical="top" wrapText="1"/>
      <protection locked="0"/>
    </xf>
    <xf numFmtId="0" fontId="148" fillId="0" borderId="74" xfId="185" applyFont="1" applyBorder="1" applyAlignment="1" applyProtection="1">
      <alignment vertical="top" wrapText="1"/>
      <protection locked="0"/>
    </xf>
    <xf numFmtId="0" fontId="148" fillId="0" borderId="56" xfId="185" applyFont="1" applyBorder="1" applyAlignment="1" applyProtection="1">
      <alignment vertical="top" wrapText="1"/>
      <protection locked="0"/>
    </xf>
    <xf numFmtId="3" fontId="48" fillId="0" borderId="57" xfId="0" applyNumberFormat="1" applyFont="1" applyBorder="1" applyAlignment="1">
      <alignment horizontal="right" vertical="top" wrapText="1"/>
    </xf>
    <xf numFmtId="3" fontId="48" fillId="0" borderId="98" xfId="0" applyNumberFormat="1" applyFont="1" applyBorder="1" applyAlignment="1">
      <alignment horizontal="right" vertical="top" wrapText="1"/>
    </xf>
    <xf numFmtId="0" fontId="54" fillId="0" borderId="81" xfId="185" applyFont="1" applyBorder="1" applyAlignment="1" applyProtection="1">
      <alignment horizontal="left" vertical="center" wrapText="1"/>
      <protection locked="0"/>
    </xf>
    <xf numFmtId="3" fontId="48" fillId="0" borderId="66" xfId="0" applyNumberFormat="1" applyFont="1" applyBorder="1" applyAlignment="1">
      <alignment horizontal="right" vertical="top" wrapText="1"/>
    </xf>
    <xf numFmtId="0" fontId="48" fillId="0" borderId="49" xfId="0" applyFont="1" applyBorder="1" applyAlignment="1">
      <alignment vertical="center" wrapText="1"/>
    </xf>
    <xf numFmtId="0" fontId="67" fillId="0" borderId="0" xfId="66" applyFont="1" applyAlignment="1">
      <alignment vertical="center"/>
    </xf>
    <xf numFmtId="0" fontId="74" fillId="0" borderId="0" xfId="66" applyFont="1" applyAlignment="1">
      <alignment horizontal="center" vertical="center"/>
    </xf>
    <xf numFmtId="0" fontId="153" fillId="0" borderId="0" xfId="66" applyFont="1" applyAlignment="1">
      <alignment horizontal="right" vertical="center"/>
    </xf>
    <xf numFmtId="188" fontId="74" fillId="0" borderId="0" xfId="66" applyNumberFormat="1" applyFont="1" applyAlignment="1">
      <alignment horizontal="center" vertical="center"/>
    </xf>
    <xf numFmtId="0" fontId="8" fillId="0" borderId="0" xfId="66"/>
    <xf numFmtId="0" fontId="67" fillId="0" borderId="0" xfId="66" applyFont="1"/>
    <xf numFmtId="0" fontId="50" fillId="0" borderId="31" xfId="185" applyFont="1" applyBorder="1" applyAlignment="1" applyProtection="1">
      <alignment horizontal="left" vertical="center" wrapText="1"/>
      <protection locked="0"/>
    </xf>
    <xf numFmtId="38" fontId="37" fillId="0" borderId="31" xfId="186" applyNumberFormat="1" applyFont="1" applyFill="1" applyBorder="1" applyAlignment="1" applyProtection="1">
      <alignment horizontal="right" vertical="center"/>
      <protection locked="0"/>
    </xf>
    <xf numFmtId="0" fontId="154" fillId="0" borderId="31" xfId="0" applyFont="1" applyBorder="1" applyAlignment="1"/>
    <xf numFmtId="176" fontId="154" fillId="0" borderId="31" xfId="0" applyNumberFormat="1" applyFont="1" applyBorder="1" applyAlignment="1"/>
    <xf numFmtId="176" fontId="37" fillId="0" borderId="31" xfId="94" applyNumberFormat="1" applyFont="1" applyFill="1" applyBorder="1" applyAlignment="1">
      <alignment vertical="center" wrapText="1"/>
    </xf>
    <xf numFmtId="0" fontId="8" fillId="0" borderId="31" xfId="185" applyFont="1" applyBorder="1" applyAlignment="1" applyProtection="1">
      <alignment horizontal="left" vertical="center" wrapText="1" indent="2"/>
      <protection locked="0"/>
    </xf>
    <xf numFmtId="38" fontId="154" fillId="0" borderId="31" xfId="0" applyNumberFormat="1" applyFont="1" applyBorder="1" applyAlignment="1"/>
    <xf numFmtId="0" fontId="48" fillId="0" borderId="0" xfId="0" applyFont="1">
      <alignment vertical="center"/>
    </xf>
    <xf numFmtId="0" fontId="8" fillId="0" borderId="31" xfId="185" applyFont="1" applyBorder="1" applyAlignment="1">
      <alignment horizontal="left" vertical="center" wrapText="1"/>
    </xf>
    <xf numFmtId="0" fontId="111" fillId="0" borderId="0" xfId="0" applyFont="1" applyAlignment="1"/>
    <xf numFmtId="43" fontId="111" fillId="0" borderId="0" xfId="26" applyFont="1" applyAlignment="1"/>
    <xf numFmtId="0" fontId="111" fillId="0" borderId="0" xfId="0" applyFont="1" applyAlignment="1">
      <alignment vertical="top"/>
    </xf>
    <xf numFmtId="0" fontId="156" fillId="0" borderId="31" xfId="185" applyFont="1" applyBorder="1" applyAlignment="1" applyProtection="1">
      <alignment horizontal="left" vertical="center" wrapText="1"/>
      <protection locked="0"/>
    </xf>
    <xf numFmtId="0" fontId="156" fillId="0" borderId="31" xfId="185" applyFont="1" applyBorder="1" applyAlignment="1" applyProtection="1">
      <alignment horizontal="left" vertical="top" wrapText="1"/>
      <protection locked="0"/>
    </xf>
    <xf numFmtId="0" fontId="4" fillId="0" borderId="0" xfId="70" applyAlignment="1">
      <alignment horizontal="left" vertical="top" wrapText="1"/>
    </xf>
    <xf numFmtId="0" fontId="0" fillId="0" borderId="31" xfId="70" applyFont="1" applyBorder="1" applyAlignment="1">
      <alignment horizontal="left" vertical="top" wrapText="1"/>
    </xf>
    <xf numFmtId="0" fontId="4" fillId="0" borderId="31" xfId="70" applyBorder="1" applyAlignment="1">
      <alignment horizontal="left" vertical="top" wrapText="1"/>
    </xf>
    <xf numFmtId="0" fontId="157" fillId="31" borderId="31" xfId="70" applyFont="1" applyFill="1" applyBorder="1" applyAlignment="1">
      <alignment horizontal="left" vertical="top" wrapText="1"/>
    </xf>
    <xf numFmtId="0" fontId="8" fillId="0" borderId="0" xfId="70" applyFont="1">
      <alignment vertical="center"/>
    </xf>
    <xf numFmtId="0" fontId="149" fillId="0" borderId="0" xfId="179" applyFont="1"/>
    <xf numFmtId="0" fontId="111" fillId="0" borderId="0" xfId="179" applyFont="1"/>
    <xf numFmtId="0" fontId="111" fillId="0" borderId="0" xfId="56" applyFont="1"/>
    <xf numFmtId="0" fontId="115" fillId="0" borderId="0" xfId="179" applyFont="1" applyAlignment="1">
      <alignment horizontal="right"/>
    </xf>
    <xf numFmtId="179" fontId="111" fillId="31" borderId="31" xfId="180" applyNumberFormat="1" applyFont="1" applyFill="1" applyBorder="1" applyAlignment="1">
      <alignment horizontal="center" vertical="top" wrapText="1"/>
    </xf>
    <xf numFmtId="0" fontId="111" fillId="31" borderId="31" xfId="180" applyFont="1" applyFill="1" applyBorder="1" applyAlignment="1">
      <alignment horizontal="center" vertical="top" wrapText="1"/>
    </xf>
    <xf numFmtId="0" fontId="143" fillId="0" borderId="31" xfId="179" applyFont="1" applyBorder="1" applyAlignment="1">
      <alignment horizontal="center" vertical="top" wrapText="1"/>
    </xf>
    <xf numFmtId="0" fontId="115" fillId="0" borderId="1" xfId="179" applyFont="1" applyBorder="1" applyAlignment="1">
      <alignment horizontal="left" vertical="top" wrapText="1" indent="1"/>
    </xf>
    <xf numFmtId="176" fontId="111" fillId="0" borderId="1" xfId="55" applyNumberFormat="1" applyFont="1" applyFill="1" applyBorder="1"/>
    <xf numFmtId="0" fontId="111" fillId="0" borderId="1" xfId="179" applyFont="1" applyBorder="1"/>
    <xf numFmtId="0" fontId="111" fillId="0" borderId="0" xfId="57" applyFont="1"/>
    <xf numFmtId="0" fontId="115" fillId="0" borderId="1" xfId="180" applyFont="1" applyBorder="1" applyAlignment="1">
      <alignment horizontal="left" vertical="top" wrapText="1" indent="1"/>
    </xf>
    <xf numFmtId="176" fontId="111" fillId="0" borderId="52" xfId="55" applyNumberFormat="1" applyFont="1" applyFill="1" applyBorder="1"/>
    <xf numFmtId="176" fontId="111" fillId="0" borderId="49" xfId="55" applyNumberFormat="1" applyFont="1" applyFill="1" applyBorder="1"/>
    <xf numFmtId="0" fontId="142" fillId="0" borderId="31" xfId="179" applyFont="1" applyBorder="1" applyAlignment="1">
      <alignment vertical="top" wrapText="1"/>
    </xf>
    <xf numFmtId="178" fontId="111" fillId="0" borderId="31" xfId="179" applyNumberFormat="1" applyFont="1" applyBorder="1"/>
    <xf numFmtId="0" fontId="115" fillId="0" borderId="1" xfId="179" applyFont="1" applyBorder="1" applyAlignment="1">
      <alignment vertical="top" wrapText="1"/>
    </xf>
    <xf numFmtId="176" fontId="111" fillId="0" borderId="51" xfId="55" applyNumberFormat="1" applyFont="1" applyFill="1" applyBorder="1"/>
    <xf numFmtId="0" fontId="115" fillId="0" borderId="31" xfId="179" applyFont="1" applyBorder="1" applyAlignment="1">
      <alignment vertical="top" wrapText="1"/>
    </xf>
    <xf numFmtId="0" fontId="111" fillId="0" borderId="51" xfId="179" applyFont="1" applyBorder="1"/>
    <xf numFmtId="0" fontId="115" fillId="0" borderId="49" xfId="179" applyFont="1" applyBorder="1" applyAlignment="1">
      <alignment vertical="top" wrapText="1"/>
    </xf>
    <xf numFmtId="178" fontId="111" fillId="0" borderId="49" xfId="179" applyNumberFormat="1" applyFont="1" applyBorder="1"/>
    <xf numFmtId="0" fontId="158" fillId="0" borderId="0" xfId="179" applyFont="1" applyAlignment="1">
      <alignment horizontal="distributed"/>
    </xf>
    <xf numFmtId="178" fontId="111" fillId="0" borderId="0" xfId="179" applyNumberFormat="1" applyFont="1"/>
    <xf numFmtId="0" fontId="120" fillId="0" borderId="0" xfId="0" applyFont="1">
      <alignment vertical="center"/>
    </xf>
    <xf numFmtId="0" fontId="115" fillId="0" borderId="0" xfId="179" applyFont="1"/>
    <xf numFmtId="0" fontId="143" fillId="0" borderId="0" xfId="179" applyFont="1"/>
    <xf numFmtId="0" fontId="143" fillId="0" borderId="1" xfId="179" applyFont="1" applyBorder="1" applyAlignment="1">
      <alignment horizontal="center" vertical="top" wrapText="1"/>
    </xf>
    <xf numFmtId="0" fontId="115" fillId="0" borderId="31" xfId="179" applyFont="1" applyBorder="1" applyAlignment="1">
      <alignment horizontal="left" vertical="top" wrapText="1" indent="3"/>
    </xf>
    <xf numFmtId="0" fontId="7" fillId="0" borderId="99" xfId="0" applyFont="1" applyBorder="1">
      <alignment vertical="center"/>
    </xf>
    <xf numFmtId="0" fontId="149" fillId="0" borderId="31" xfId="0" applyFont="1" applyBorder="1" applyAlignment="1">
      <alignment horizontal="center" vertical="center" wrapText="1"/>
    </xf>
    <xf numFmtId="0" fontId="7" fillId="32" borderId="31" xfId="185" applyFont="1" applyFill="1" applyBorder="1" applyAlignment="1" applyProtection="1">
      <alignment horizontal="left" vertical="center" indent="3"/>
      <protection locked="0"/>
    </xf>
    <xf numFmtId="0" fontId="115" fillId="32" borderId="31" xfId="185" applyFont="1" applyFill="1" applyBorder="1" applyAlignment="1" applyProtection="1">
      <alignment horizontal="left" vertical="center" indent="3"/>
      <protection locked="0"/>
    </xf>
    <xf numFmtId="0" fontId="8" fillId="32" borderId="31" xfId="185" applyFont="1" applyFill="1" applyBorder="1" applyAlignment="1" applyProtection="1">
      <alignment horizontal="left" vertical="center" indent="3"/>
      <protection locked="0"/>
    </xf>
    <xf numFmtId="0" fontId="7" fillId="32" borderId="31" xfId="185" applyFont="1" applyFill="1" applyBorder="1" applyAlignment="1" applyProtection="1">
      <alignment horizontal="left" vertical="center" wrapText="1" indent="3"/>
      <protection locked="0"/>
    </xf>
    <xf numFmtId="0" fontId="50" fillId="32" borderId="31" xfId="185" applyFont="1" applyFill="1" applyBorder="1" applyAlignment="1" applyProtection="1">
      <alignment horizontal="left" vertical="center" wrapText="1"/>
      <protection locked="0"/>
    </xf>
    <xf numFmtId="0" fontId="142" fillId="0" borderId="43" xfId="0" applyFont="1" applyBorder="1" applyAlignment="1">
      <alignment horizontal="left" vertical="center" wrapText="1"/>
    </xf>
    <xf numFmtId="0" fontId="142" fillId="0" borderId="96" xfId="0" applyFont="1" applyBorder="1" applyAlignment="1">
      <alignment horizontal="left" vertical="center" wrapText="1"/>
    </xf>
    <xf numFmtId="0" fontId="142" fillId="0" borderId="25" xfId="0" applyFont="1" applyBorder="1" applyAlignment="1">
      <alignment horizontal="left" vertical="center" wrapText="1"/>
    </xf>
    <xf numFmtId="0" fontId="142" fillId="0" borderId="37" xfId="0" applyFont="1" applyBorder="1" applyAlignment="1">
      <alignment horizontal="left" vertical="distributed"/>
    </xf>
    <xf numFmtId="0" fontId="142" fillId="0" borderId="38" xfId="0" applyFont="1" applyBorder="1" applyAlignment="1">
      <alignment horizontal="left" vertical="distributed"/>
    </xf>
    <xf numFmtId="0" fontId="142" fillId="0" borderId="21" xfId="0" applyFont="1" applyBorder="1" applyAlignment="1">
      <alignment horizontal="left" vertical="distributed"/>
    </xf>
    <xf numFmtId="0" fontId="124" fillId="0" borderId="0" xfId="0" applyFont="1" applyAlignment="1">
      <alignment horizontal="center" vertical="center"/>
    </xf>
    <xf numFmtId="0" fontId="143" fillId="0" borderId="0" xfId="0" applyFont="1" applyAlignment="1">
      <alignment horizontal="center" vertical="center" wrapText="1"/>
    </xf>
    <xf numFmtId="179" fontId="142" fillId="0" borderId="0" xfId="23" applyNumberFormat="1" applyFont="1" applyAlignment="1">
      <alignment horizontal="center" vertical="center" wrapText="1"/>
    </xf>
    <xf numFmtId="0" fontId="76" fillId="0" borderId="0" xfId="0" applyFont="1" applyAlignment="1">
      <alignment horizontal="center" vertical="center"/>
    </xf>
    <xf numFmtId="0" fontId="36" fillId="0" borderId="3" xfId="0" applyFont="1" applyBorder="1" applyAlignment="1">
      <alignment horizontal="left" vertical="center"/>
    </xf>
    <xf numFmtId="0" fontId="43" fillId="0" borderId="38" xfId="0" applyFont="1" applyBorder="1" applyAlignment="1">
      <alignment horizontal="left" vertical="center" wrapText="1"/>
    </xf>
    <xf numFmtId="0" fontId="43" fillId="0" borderId="0" xfId="0" applyFont="1" applyAlignment="1">
      <alignment horizontal="left" vertical="center"/>
    </xf>
    <xf numFmtId="0" fontId="43" fillId="0" borderId="0" xfId="0" applyFont="1" applyAlignment="1">
      <alignment horizontal="left" vertical="center" wrapText="1"/>
    </xf>
    <xf numFmtId="0" fontId="149" fillId="0" borderId="0" xfId="179" applyFont="1" applyAlignment="1">
      <alignment horizontal="center"/>
    </xf>
    <xf numFmtId="0" fontId="143" fillId="0" borderId="0" xfId="179" applyFont="1" applyAlignment="1">
      <alignment horizontal="center" vertical="center"/>
    </xf>
    <xf numFmtId="0" fontId="111" fillId="0" borderId="0" xfId="179" applyFont="1" applyAlignment="1">
      <alignment horizontal="center" vertical="center"/>
    </xf>
    <xf numFmtId="0" fontId="115" fillId="0" borderId="31" xfId="179" applyFont="1" applyBorder="1" applyAlignment="1">
      <alignment horizontal="center" vertical="center"/>
    </xf>
    <xf numFmtId="0" fontId="111" fillId="0" borderId="31" xfId="179" applyFont="1" applyBorder="1" applyAlignment="1">
      <alignment horizontal="center" vertical="center"/>
    </xf>
    <xf numFmtId="179" fontId="111" fillId="31" borderId="31" xfId="180" applyNumberFormat="1" applyFont="1" applyFill="1" applyBorder="1" applyAlignment="1">
      <alignment horizontal="center" vertical="top" wrapText="1"/>
    </xf>
    <xf numFmtId="38" fontId="36" fillId="0" borderId="0" xfId="180" applyNumberFormat="1" applyFont="1" applyAlignment="1">
      <alignment horizontal="center" vertical="distributed"/>
    </xf>
    <xf numFmtId="0" fontId="4" fillId="0" borderId="0" xfId="180"/>
    <xf numFmtId="0" fontId="36" fillId="0" borderId="0" xfId="179" applyFont="1" applyAlignment="1">
      <alignment horizontal="right"/>
    </xf>
    <xf numFmtId="0" fontId="4" fillId="0" borderId="0" xfId="179"/>
    <xf numFmtId="0" fontId="43" fillId="0" borderId="2" xfId="179" applyFont="1" applyBorder="1" applyAlignment="1">
      <alignment horizontal="center" vertical="center"/>
    </xf>
    <xf numFmtId="0" fontId="43" fillId="0" borderId="48" xfId="179" applyFont="1" applyBorder="1" applyAlignment="1">
      <alignment horizontal="center" vertical="center"/>
    </xf>
    <xf numFmtId="179" fontId="8" fillId="0" borderId="31" xfId="180" applyNumberFormat="1" applyFont="1" applyBorder="1" applyAlignment="1">
      <alignment horizontal="center" wrapText="1"/>
    </xf>
    <xf numFmtId="0" fontId="43" fillId="0" borderId="50" xfId="0" applyFont="1" applyBorder="1" applyAlignment="1"/>
    <xf numFmtId="0" fontId="0" fillId="0" borderId="50" xfId="0" applyBorder="1" applyAlignment="1"/>
    <xf numFmtId="0" fontId="36" fillId="0" borderId="0" xfId="0" applyFont="1" applyAlignment="1">
      <alignment horizontal="center" vertical="center"/>
    </xf>
    <xf numFmtId="0" fontId="0" fillId="0" borderId="0" xfId="0" applyAlignment="1">
      <alignment horizontal="center" vertical="center"/>
    </xf>
    <xf numFmtId="0" fontId="43" fillId="0" borderId="53" xfId="0" applyFont="1" applyBorder="1">
      <alignment vertical="center"/>
    </xf>
    <xf numFmtId="0" fontId="43" fillId="0" borderId="51" xfId="0" applyFont="1" applyBorder="1" applyAlignment="1">
      <alignment horizontal="center" vertical="center"/>
    </xf>
    <xf numFmtId="0" fontId="43" fillId="0" borderId="49" xfId="0" applyFont="1" applyBorder="1" applyAlignment="1">
      <alignment horizontal="center" vertical="center"/>
    </xf>
    <xf numFmtId="179" fontId="8" fillId="0" borderId="31" xfId="0" applyNumberFormat="1" applyFont="1" applyBorder="1" applyAlignment="1">
      <alignment horizontal="center" vertical="center"/>
    </xf>
    <xf numFmtId="58" fontId="8" fillId="0" borderId="31" xfId="0" applyNumberFormat="1" applyFont="1" applyBorder="1" applyAlignment="1">
      <alignment horizontal="center" vertical="center"/>
    </xf>
    <xf numFmtId="176" fontId="43" fillId="0" borderId="50" xfId="55" applyNumberFormat="1" applyFont="1" applyFill="1" applyBorder="1" applyAlignment="1"/>
    <xf numFmtId="0" fontId="56" fillId="0" borderId="50" xfId="0" applyFont="1" applyBorder="1">
      <alignment vertical="center"/>
    </xf>
    <xf numFmtId="0" fontId="56" fillId="0" borderId="0" xfId="0" applyFont="1">
      <alignment vertical="center"/>
    </xf>
    <xf numFmtId="176" fontId="43" fillId="0" borderId="0" xfId="55" applyNumberFormat="1" applyFont="1" applyFill="1" applyBorder="1" applyAlignment="1"/>
    <xf numFmtId="0" fontId="43" fillId="0" borderId="0" xfId="0" applyFont="1" applyAlignment="1">
      <alignment horizontal="right" vertical="center"/>
    </xf>
    <xf numFmtId="0" fontId="43" fillId="0" borderId="31" xfId="0" applyFont="1" applyBorder="1" applyAlignment="1">
      <alignment horizontal="distributed" vertical="center" indent="5"/>
    </xf>
    <xf numFmtId="0" fontId="7" fillId="0" borderId="31" xfId="56" applyFont="1" applyBorder="1" applyAlignment="1">
      <alignment horizontal="center" vertical="center" textRotation="255" wrapText="1"/>
    </xf>
    <xf numFmtId="0" fontId="7" fillId="0" borderId="62" xfId="0" applyFont="1" applyBorder="1" applyAlignment="1">
      <alignment horizontal="left" vertical="center"/>
    </xf>
    <xf numFmtId="0" fontId="0" fillId="0" borderId="65" xfId="0" applyBorder="1">
      <alignment vertical="center"/>
    </xf>
    <xf numFmtId="0" fontId="7" fillId="0" borderId="69" xfId="0" applyFont="1" applyBorder="1" applyAlignment="1">
      <alignment horizontal="center" vertical="center" wrapText="1"/>
    </xf>
    <xf numFmtId="0" fontId="0" fillId="0" borderId="70" xfId="0" applyBorder="1" applyAlignment="1">
      <alignment horizontal="center" vertical="center" wrapText="1"/>
    </xf>
    <xf numFmtId="0" fontId="0" fillId="0" borderId="83" xfId="0" applyBorder="1" applyAlignment="1">
      <alignment horizontal="center" vertical="center" wrapText="1"/>
    </xf>
    <xf numFmtId="0" fontId="7" fillId="0" borderId="20" xfId="0" applyFont="1" applyBorder="1" applyAlignment="1">
      <alignment horizontal="center" vertical="center" wrapText="1"/>
    </xf>
    <xf numFmtId="0" fontId="0" fillId="0" borderId="82" xfId="0" applyBorder="1">
      <alignment vertical="center"/>
    </xf>
    <xf numFmtId="58" fontId="8" fillId="0" borderId="46" xfId="0" applyNumberFormat="1" applyFont="1" applyBorder="1" applyAlignment="1">
      <alignment horizontal="center" vertical="center"/>
    </xf>
    <xf numFmtId="58" fontId="8" fillId="0" borderId="30" xfId="0" applyNumberFormat="1" applyFont="1" applyBorder="1" applyAlignment="1">
      <alignment horizontal="center" vertical="center"/>
    </xf>
    <xf numFmtId="0" fontId="46" fillId="0" borderId="53" xfId="0" applyFont="1" applyBorder="1" applyAlignment="1">
      <alignment horizontal="center" vertical="center"/>
    </xf>
    <xf numFmtId="0" fontId="9" fillId="0" borderId="53" xfId="70" applyFont="1" applyBorder="1" applyAlignment="1">
      <alignment horizontal="center" vertical="distributed"/>
    </xf>
    <xf numFmtId="0" fontId="7" fillId="0" borderId="0" xfId="0" applyFont="1" applyAlignment="1">
      <alignment horizontal="left" vertical="center"/>
    </xf>
    <xf numFmtId="0" fontId="0" fillId="0" borderId="0" xfId="0">
      <alignment vertical="center"/>
    </xf>
    <xf numFmtId="0" fontId="62" fillId="0" borderId="53" xfId="0" applyFont="1" applyBorder="1" applyAlignment="1">
      <alignment horizontal="center" vertical="center"/>
    </xf>
    <xf numFmtId="0" fontId="63" fillId="0" borderId="53" xfId="0" applyFont="1" applyBorder="1" applyAlignment="1">
      <alignment horizontal="center" vertical="center"/>
    </xf>
    <xf numFmtId="0" fontId="64" fillId="0" borderId="53" xfId="0" applyFont="1" applyBorder="1">
      <alignment vertical="center"/>
    </xf>
    <xf numFmtId="0" fontId="48" fillId="0" borderId="31" xfId="0" applyFont="1" applyBorder="1" applyAlignment="1">
      <alignment horizontal="center" vertical="center"/>
    </xf>
    <xf numFmtId="0" fontId="59" fillId="0" borderId="3" xfId="58" applyFont="1" applyBorder="1" applyAlignment="1">
      <alignment horizontal="center" vertical="center"/>
    </xf>
    <xf numFmtId="0" fontId="54" fillId="0" borderId="53" xfId="0" applyFont="1" applyBorder="1" applyAlignment="1">
      <alignment horizontal="center" vertical="top"/>
    </xf>
    <xf numFmtId="0" fontId="0" fillId="0" borderId="0" xfId="0" applyAlignment="1">
      <alignment vertical="center" wrapText="1"/>
    </xf>
    <xf numFmtId="0" fontId="7" fillId="0" borderId="51"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top" wrapText="1"/>
    </xf>
    <xf numFmtId="0" fontId="7" fillId="0" borderId="31" xfId="0" applyFont="1" applyBorder="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vertical="center"/>
    </xf>
    <xf numFmtId="0" fontId="7" fillId="0" borderId="22" xfId="0" applyFont="1" applyBorder="1" applyAlignment="1">
      <alignment horizontal="center" vertical="center" wrapText="1"/>
    </xf>
    <xf numFmtId="0" fontId="7" fillId="0" borderId="52" xfId="0" applyFont="1" applyBorder="1" applyAlignment="1">
      <alignment horizontal="center" vertical="top" wrapText="1"/>
    </xf>
    <xf numFmtId="0" fontId="7" fillId="0" borderId="1" xfId="0" applyFont="1" applyBorder="1" applyAlignment="1">
      <alignment horizontal="center" vertical="top" wrapText="1"/>
    </xf>
    <xf numFmtId="0" fontId="7" fillId="0" borderId="48" xfId="0" applyFont="1" applyBorder="1" applyAlignment="1">
      <alignment horizontal="center" vertical="top" wrapText="1"/>
    </xf>
    <xf numFmtId="0" fontId="5" fillId="0" borderId="43" xfId="0" applyFont="1" applyBorder="1" applyAlignment="1">
      <alignment horizontal="center" vertical="center"/>
    </xf>
    <xf numFmtId="0" fontId="5" fillId="0" borderId="25" xfId="0" applyFont="1" applyBorder="1" applyAlignment="1">
      <alignment horizontal="center" vertical="center"/>
    </xf>
    <xf numFmtId="0" fontId="7" fillId="0" borderId="43" xfId="0" applyFont="1" applyBorder="1" applyAlignment="1">
      <alignment horizontal="center" vertical="center"/>
    </xf>
    <xf numFmtId="186" fontId="67" fillId="0" borderId="46" xfId="0" applyNumberFormat="1" applyFont="1" applyBorder="1">
      <alignment vertical="center"/>
    </xf>
    <xf numFmtId="0" fontId="0" fillId="0" borderId="54" xfId="0" applyBorder="1">
      <alignment vertical="center"/>
    </xf>
    <xf numFmtId="0" fontId="0" fillId="0" borderId="30" xfId="0" applyBorder="1">
      <alignment vertical="center"/>
    </xf>
    <xf numFmtId="0" fontId="40" fillId="0" borderId="53" xfId="61" applyFont="1" applyBorder="1">
      <alignment vertical="center"/>
    </xf>
    <xf numFmtId="0" fontId="0" fillId="0" borderId="53" xfId="0" applyBorder="1">
      <alignment vertical="center"/>
    </xf>
    <xf numFmtId="0" fontId="40" fillId="0" borderId="0" xfId="63" applyFont="1" applyAlignment="1">
      <alignment horizontal="left" vertical="center"/>
    </xf>
    <xf numFmtId="0" fontId="72" fillId="0" borderId="0" xfId="0" applyFont="1" applyAlignment="1">
      <alignment horizontal="center" vertical="center"/>
    </xf>
    <xf numFmtId="0" fontId="43" fillId="0" borderId="0" xfId="0" applyFont="1" applyAlignment="1">
      <alignment horizontal="center"/>
    </xf>
    <xf numFmtId="0" fontId="43" fillId="0" borderId="62" xfId="0" applyFont="1" applyBorder="1" applyAlignment="1">
      <alignment horizontal="center" vertical="center"/>
    </xf>
    <xf numFmtId="0" fontId="43" fillId="0" borderId="41" xfId="0" applyFont="1" applyBorder="1" applyAlignment="1">
      <alignment horizontal="center" vertical="center"/>
    </xf>
    <xf numFmtId="0" fontId="36" fillId="0" borderId="0" xfId="0" applyFont="1" applyAlignment="1">
      <alignment horizontal="right"/>
    </xf>
    <xf numFmtId="179" fontId="48" fillId="0" borderId="69" xfId="0" applyNumberFormat="1" applyFont="1" applyBorder="1" applyAlignment="1">
      <alignment horizontal="center"/>
    </xf>
    <xf numFmtId="179" fontId="48" fillId="0" borderId="83" xfId="0" applyNumberFormat="1" applyFont="1" applyBorder="1" applyAlignment="1">
      <alignment horizontal="center"/>
    </xf>
    <xf numFmtId="176" fontId="149" fillId="0" borderId="31" xfId="93" applyNumberFormat="1" applyFont="1" applyBorder="1" applyAlignment="1">
      <alignment horizontal="center" vertical="center" wrapText="1"/>
    </xf>
    <xf numFmtId="0" fontId="49" fillId="0" borderId="53" xfId="66" applyFont="1" applyBorder="1" applyAlignment="1">
      <alignment horizontal="right" vertical="center"/>
    </xf>
    <xf numFmtId="179" fontId="152" fillId="0" borderId="0" xfId="66" applyNumberFormat="1" applyFont="1" applyAlignment="1">
      <alignment horizontal="center" vertical="center"/>
    </xf>
    <xf numFmtId="0" fontId="74" fillId="0" borderId="0" xfId="66" applyFont="1" applyAlignment="1">
      <alignment horizontal="center" vertical="center"/>
    </xf>
    <xf numFmtId="0" fontId="8" fillId="0" borderId="51" xfId="0" applyFont="1" applyBorder="1" applyAlignment="1">
      <alignment horizontal="center" vertical="center" wrapText="1"/>
    </xf>
    <xf numFmtId="0" fontId="111" fillId="0" borderId="1" xfId="0" applyFont="1" applyBorder="1" applyAlignment="1">
      <alignment horizontal="center" vertical="center" wrapText="1"/>
    </xf>
    <xf numFmtId="0" fontId="111" fillId="0" borderId="49" xfId="0" applyFont="1" applyBorder="1" applyAlignment="1">
      <alignment horizontal="center" vertical="center" wrapText="1"/>
    </xf>
    <xf numFmtId="0" fontId="149" fillId="0" borderId="51" xfId="0" applyFont="1" applyBorder="1" applyAlignment="1">
      <alignment horizontal="center" vertical="center" wrapText="1"/>
    </xf>
    <xf numFmtId="0" fontId="149" fillId="0" borderId="1" xfId="0" applyFont="1" applyBorder="1" applyAlignment="1">
      <alignment horizontal="center" vertical="center"/>
    </xf>
    <xf numFmtId="0" fontId="149" fillId="0" borderId="49" xfId="0" applyFont="1" applyBorder="1" applyAlignment="1">
      <alignment horizontal="center" vertical="center"/>
    </xf>
    <xf numFmtId="0" fontId="149" fillId="0" borderId="31" xfId="0" applyFont="1" applyBorder="1" applyAlignment="1">
      <alignment horizontal="center" vertical="center" wrapText="1"/>
    </xf>
    <xf numFmtId="183" fontId="143" fillId="0" borderId="31" xfId="94" applyNumberFormat="1" applyFont="1" applyFill="1" applyBorder="1" applyAlignment="1">
      <alignment horizontal="center" vertical="center" wrapText="1"/>
    </xf>
    <xf numFmtId="0" fontId="7" fillId="0" borderId="0" xfId="67" applyFont="1" applyAlignment="1">
      <alignment horizontal="center" vertical="center"/>
    </xf>
    <xf numFmtId="0" fontId="78" fillId="0" borderId="0" xfId="67" applyFont="1" applyAlignment="1">
      <alignment horizontal="center" vertical="center"/>
    </xf>
    <xf numFmtId="0" fontId="7" fillId="0" borderId="3" xfId="67" applyFont="1" applyBorder="1" applyAlignment="1">
      <alignment horizontal="right" vertical="center"/>
    </xf>
    <xf numFmtId="0" fontId="9" fillId="0" borderId="62" xfId="67" applyFont="1" applyBorder="1" applyAlignment="1">
      <alignment horizontal="center" vertical="center" wrapText="1"/>
    </xf>
    <xf numFmtId="0" fontId="9" fillId="0" borderId="65" xfId="67" applyFont="1" applyBorder="1" applyAlignment="1">
      <alignment horizontal="center" vertical="center" wrapText="1"/>
    </xf>
    <xf numFmtId="0" fontId="9" fillId="0" borderId="67" xfId="67" applyFont="1" applyBorder="1" applyAlignment="1">
      <alignment horizontal="justify" vertical="center" wrapText="1"/>
    </xf>
    <xf numFmtId="0" fontId="9" fillId="0" borderId="68" xfId="67" applyFont="1" applyBorder="1" applyAlignment="1">
      <alignment horizontal="justify" vertical="center" wrapText="1"/>
    </xf>
    <xf numFmtId="0" fontId="9" fillId="0" borderId="33" xfId="67" applyFont="1" applyBorder="1" applyAlignment="1">
      <alignment horizontal="justify" vertical="center" wrapText="1"/>
    </xf>
    <xf numFmtId="0" fontId="50" fillId="0" borderId="34" xfId="67" applyFont="1" applyBorder="1" applyAlignment="1">
      <alignment horizontal="center" vertical="center"/>
    </xf>
    <xf numFmtId="0" fontId="50" fillId="0" borderId="35" xfId="67" applyFont="1" applyBorder="1" applyAlignment="1">
      <alignment horizontal="center" vertical="center"/>
    </xf>
    <xf numFmtId="0" fontId="43" fillId="0" borderId="0" xfId="0" applyFont="1" applyAlignment="1">
      <alignment horizontal="center" vertical="center"/>
    </xf>
    <xf numFmtId="179" fontId="7" fillId="0" borderId="0" xfId="0" applyNumberFormat="1" applyFont="1" applyAlignment="1">
      <alignment horizontal="center" vertical="center"/>
    </xf>
    <xf numFmtId="179" fontId="0" fillId="0" borderId="0" xfId="0" applyNumberFormat="1">
      <alignment vertical="center"/>
    </xf>
    <xf numFmtId="0" fontId="7" fillId="0" borderId="27"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4" fillId="0" borderId="53" xfId="70" applyBorder="1" applyAlignment="1">
      <alignment horizontal="left" vertical="top" wrapText="1"/>
    </xf>
    <xf numFmtId="0" fontId="4" fillId="0" borderId="31" xfId="70" applyBorder="1" applyAlignment="1">
      <alignment horizontal="center" vertical="center" wrapText="1"/>
    </xf>
    <xf numFmtId="0" fontId="4" fillId="0" borderId="51" xfId="70" applyBorder="1" applyAlignment="1">
      <alignment horizontal="center" vertical="center"/>
    </xf>
    <xf numFmtId="0" fontId="4" fillId="0" borderId="49" xfId="70" applyBorder="1" applyAlignment="1">
      <alignment horizontal="center" vertical="center"/>
    </xf>
    <xf numFmtId="0" fontId="4" fillId="0" borderId="51" xfId="70" applyBorder="1" applyAlignment="1">
      <alignment horizontal="center" vertical="center" wrapText="1"/>
    </xf>
    <xf numFmtId="0" fontId="4" fillId="0" borderId="49" xfId="70" applyBorder="1" applyAlignment="1">
      <alignment horizontal="center" vertical="center" wrapText="1"/>
    </xf>
    <xf numFmtId="0" fontId="4" fillId="0" borderId="51" xfId="70" applyBorder="1" applyAlignment="1">
      <alignment horizontal="center" vertical="center" wrapText="1" shrinkToFit="1"/>
    </xf>
    <xf numFmtId="0" fontId="4" fillId="0" borderId="49" xfId="70" applyBorder="1" applyAlignment="1">
      <alignment horizontal="center" vertical="center" wrapText="1" shrinkToFit="1"/>
    </xf>
    <xf numFmtId="0" fontId="4" fillId="0" borderId="31" xfId="70" applyBorder="1" applyAlignment="1">
      <alignment horizontal="center" vertical="center"/>
    </xf>
    <xf numFmtId="0" fontId="53" fillId="0" borderId="51" xfId="176" applyFont="1" applyBorder="1" applyAlignment="1">
      <alignment horizontal="distributed" vertical="center" wrapText="1"/>
    </xf>
    <xf numFmtId="0" fontId="53" fillId="0" borderId="1" xfId="176" applyFont="1" applyBorder="1" applyAlignment="1">
      <alignment horizontal="distributed" vertical="center" wrapText="1"/>
    </xf>
    <xf numFmtId="0" fontId="0" fillId="0" borderId="49" xfId="0" applyBorder="1" applyAlignment="1">
      <alignment vertical="center" wrapText="1"/>
    </xf>
    <xf numFmtId="0" fontId="53" fillId="0" borderId="31" xfId="176" applyFont="1" applyBorder="1" applyAlignment="1">
      <alignment horizontal="center" vertical="center" wrapText="1"/>
    </xf>
    <xf numFmtId="0" fontId="7" fillId="0" borderId="0" xfId="0" applyFont="1">
      <alignment vertical="center"/>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53" fillId="0" borderId="51" xfId="176" applyFont="1" applyBorder="1" applyAlignment="1">
      <alignment horizontal="center" vertical="center" wrapText="1"/>
    </xf>
    <xf numFmtId="0" fontId="53" fillId="0" borderId="1" xfId="176" applyFont="1" applyBorder="1" applyAlignment="1">
      <alignment horizontal="center" vertical="center" wrapText="1"/>
    </xf>
    <xf numFmtId="0" fontId="53" fillId="0" borderId="49" xfId="176" applyFont="1" applyBorder="1" applyAlignment="1">
      <alignment horizontal="center" vertical="center" wrapText="1"/>
    </xf>
    <xf numFmtId="0" fontId="53" fillId="32" borderId="51" xfId="176" applyFont="1" applyFill="1" applyBorder="1" applyAlignment="1">
      <alignment horizontal="distributed" vertical="center" wrapText="1"/>
    </xf>
    <xf numFmtId="0" fontId="53" fillId="32" borderId="1" xfId="176" applyFont="1" applyFill="1" applyBorder="1" applyAlignment="1">
      <alignment horizontal="distributed" vertical="center" wrapText="1"/>
    </xf>
    <xf numFmtId="0" fontId="0" fillId="32" borderId="49" xfId="0" applyFill="1" applyBorder="1" applyAlignment="1">
      <alignment vertical="center" wrapText="1"/>
    </xf>
    <xf numFmtId="0" fontId="127" fillId="0" borderId="0" xfId="0" applyFont="1" applyAlignment="1">
      <alignment horizontal="center" vertical="center"/>
    </xf>
    <xf numFmtId="0" fontId="7" fillId="0" borderId="0" xfId="0" applyFont="1" applyAlignment="1">
      <alignment horizontal="center" vertical="center"/>
    </xf>
    <xf numFmtId="0" fontId="81" fillId="0" borderId="38" xfId="0" applyFont="1" applyBorder="1" applyAlignment="1">
      <alignment horizontal="center" vertical="top" wrapText="1"/>
    </xf>
    <xf numFmtId="0" fontId="79" fillId="0" borderId="0" xfId="0" applyFont="1" applyAlignment="1">
      <alignment horizontal="center"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3" xfId="0" applyFont="1" applyBorder="1" applyAlignment="1">
      <alignment horizontal="center" vertical="center" wrapText="1"/>
    </xf>
    <xf numFmtId="0" fontId="159" fillId="0" borderId="39" xfId="0" applyFont="1" applyBorder="1" applyAlignment="1">
      <alignment horizontal="justify" vertical="top" wrapText="1"/>
    </xf>
    <xf numFmtId="0" fontId="159" fillId="0" borderId="0" xfId="0" applyFont="1" applyAlignment="1">
      <alignment horizontal="justify" vertical="top" wrapText="1"/>
    </xf>
    <xf numFmtId="0" fontId="159" fillId="0" borderId="40" xfId="0" applyFont="1" applyBorder="1" applyAlignment="1">
      <alignment horizontal="justify" vertical="top" wrapText="1"/>
    </xf>
    <xf numFmtId="0" fontId="161" fillId="0" borderId="39" xfId="0" applyFont="1" applyBorder="1" applyAlignment="1">
      <alignment vertical="center" wrapText="1"/>
    </xf>
    <xf numFmtId="0" fontId="161" fillId="0" borderId="0" xfId="0" applyFont="1" applyAlignment="1">
      <alignment vertical="center" wrapText="1"/>
    </xf>
    <xf numFmtId="0" fontId="161" fillId="0" borderId="40" xfId="0" applyFont="1" applyBorder="1" applyAlignment="1">
      <alignment vertical="center" wrapText="1"/>
    </xf>
    <xf numFmtId="0" fontId="143" fillId="0" borderId="39" xfId="0" applyFont="1" applyBorder="1" applyAlignment="1">
      <alignment horizontal="left" vertical="center" wrapText="1"/>
    </xf>
    <xf numFmtId="0" fontId="143" fillId="0" borderId="0" xfId="0" applyFont="1" applyAlignment="1">
      <alignment horizontal="left" vertical="center" wrapText="1"/>
    </xf>
    <xf numFmtId="0" fontId="143" fillId="0" borderId="40" xfId="0" applyFont="1" applyBorder="1" applyAlignment="1">
      <alignment horizontal="left" vertical="center" wrapText="1"/>
    </xf>
    <xf numFmtId="0" fontId="161" fillId="0" borderId="39" xfId="0" applyFont="1" applyBorder="1" applyAlignment="1">
      <alignment horizontal="left" vertical="center" wrapText="1"/>
    </xf>
    <xf numFmtId="0" fontId="161" fillId="0" borderId="0" xfId="0" applyFont="1" applyAlignment="1">
      <alignment horizontal="left" vertical="center" wrapText="1"/>
    </xf>
    <xf numFmtId="0" fontId="161" fillId="0" borderId="40" xfId="0" applyFont="1" applyBorder="1" applyAlignment="1">
      <alignment horizontal="left" vertical="center" wrapText="1"/>
    </xf>
    <xf numFmtId="0" fontId="143" fillId="0" borderId="39" xfId="0" applyFont="1" applyBorder="1" applyAlignment="1">
      <alignment vertical="center" wrapText="1"/>
    </xf>
    <xf numFmtId="0" fontId="143" fillId="0" borderId="0" xfId="0" applyFont="1" applyAlignment="1">
      <alignment vertical="center" wrapText="1"/>
    </xf>
    <xf numFmtId="0" fontId="143" fillId="0" borderId="40" xfId="0" applyFont="1" applyBorder="1" applyAlignment="1">
      <alignment vertical="center" wrapText="1"/>
    </xf>
    <xf numFmtId="0" fontId="143" fillId="0" borderId="37" xfId="0" applyFont="1" applyBorder="1" applyAlignment="1">
      <alignment vertical="center" wrapText="1"/>
    </xf>
    <xf numFmtId="0" fontId="143" fillId="0" borderId="38" xfId="0" applyFont="1" applyBorder="1" applyAlignment="1">
      <alignment vertical="center" wrapText="1"/>
    </xf>
    <xf numFmtId="0" fontId="143" fillId="0" borderId="21" xfId="0" applyFont="1" applyBorder="1" applyAlignment="1">
      <alignment vertical="center" wrapText="1"/>
    </xf>
    <xf numFmtId="0" fontId="99" fillId="0" borderId="0" xfId="70" applyFont="1" applyAlignment="1">
      <alignment horizontal="center" vertical="center"/>
    </xf>
    <xf numFmtId="0" fontId="103" fillId="0" borderId="0" xfId="70" applyFont="1" applyAlignment="1">
      <alignment horizontal="center" vertical="center"/>
    </xf>
    <xf numFmtId="0" fontId="7" fillId="0" borderId="38" xfId="69" applyFont="1" applyBorder="1" applyProtection="1">
      <protection locked="0"/>
    </xf>
    <xf numFmtId="0" fontId="7" fillId="0" borderId="0" xfId="69" applyFont="1" applyProtection="1">
      <protection locked="0"/>
    </xf>
    <xf numFmtId="0" fontId="7" fillId="0" borderId="62" xfId="69" applyFont="1" applyBorder="1" applyAlignment="1" applyProtection="1">
      <alignment horizontal="center" vertical="center"/>
      <protection locked="0"/>
    </xf>
    <xf numFmtId="0" fontId="7" fillId="0" borderId="65" xfId="69" applyFont="1" applyBorder="1" applyAlignment="1" applyProtection="1">
      <alignment horizontal="center" vertical="center"/>
      <protection locked="0"/>
    </xf>
    <xf numFmtId="0" fontId="5" fillId="0" borderId="0" xfId="69"/>
    <xf numFmtId="179" fontId="54" fillId="0" borderId="53" xfId="69" applyNumberFormat="1" applyFont="1" applyBorder="1" applyAlignment="1">
      <alignment horizontal="center"/>
    </xf>
    <xf numFmtId="0" fontId="77" fillId="25" borderId="30" xfId="69" applyFont="1" applyFill="1" applyBorder="1" applyAlignment="1">
      <alignment horizontal="center"/>
    </xf>
    <xf numFmtId="0" fontId="77" fillId="25" borderId="31" xfId="69" applyFont="1" applyFill="1" applyBorder="1" applyAlignment="1">
      <alignment horizontal="center"/>
    </xf>
    <xf numFmtId="0" fontId="77" fillId="0" borderId="31" xfId="69" applyFont="1" applyBorder="1" applyAlignment="1">
      <alignment horizontal="center"/>
    </xf>
    <xf numFmtId="0" fontId="77" fillId="0" borderId="30" xfId="69" applyFont="1" applyBorder="1" applyAlignment="1">
      <alignment horizontal="center" vertical="center" wrapText="1"/>
    </xf>
    <xf numFmtId="0" fontId="77" fillId="0" borderId="31" xfId="69" applyFont="1" applyBorder="1" applyAlignment="1">
      <alignment horizontal="center" vertical="center" wrapText="1"/>
    </xf>
    <xf numFmtId="0" fontId="77" fillId="29" borderId="31" xfId="69" applyFont="1" applyFill="1" applyBorder="1" applyAlignment="1">
      <alignment horizontal="center" vertical="center" wrapText="1"/>
    </xf>
    <xf numFmtId="0" fontId="53" fillId="0" borderId="0" xfId="69" applyFont="1" applyAlignment="1">
      <alignment horizontal="left" vertical="center"/>
    </xf>
    <xf numFmtId="0" fontId="86" fillId="0" borderId="0" xfId="69" applyFont="1" applyAlignment="1">
      <alignment horizontal="left" vertical="center" indent="1"/>
    </xf>
    <xf numFmtId="0" fontId="53" fillId="0" borderId="0" xfId="69" applyFont="1" applyAlignment="1">
      <alignment horizontal="left" vertical="center" indent="1"/>
    </xf>
    <xf numFmtId="0" fontId="86" fillId="0" borderId="0" xfId="69" applyFont="1" applyAlignment="1">
      <alignment horizontal="left" vertical="center"/>
    </xf>
    <xf numFmtId="0" fontId="5" fillId="0" borderId="0" xfId="69" applyAlignment="1">
      <alignment horizontal="left" vertical="center"/>
    </xf>
    <xf numFmtId="0" fontId="60" fillId="0" borderId="0" xfId="69" applyFont="1" applyAlignment="1">
      <alignment horizontal="right" textRotation="90"/>
    </xf>
    <xf numFmtId="0" fontId="5" fillId="0" borderId="53" xfId="69" applyBorder="1"/>
    <xf numFmtId="0" fontId="54" fillId="0" borderId="0" xfId="69" applyFont="1" applyAlignment="1">
      <alignment horizontal="center" vertical="center"/>
    </xf>
    <xf numFmtId="0" fontId="5" fillId="0" borderId="0" xfId="69" applyAlignment="1">
      <alignment horizontal="center" vertical="center"/>
    </xf>
    <xf numFmtId="179" fontId="9" fillId="0" borderId="0" xfId="69" applyNumberFormat="1" applyFont="1" applyAlignment="1">
      <alignment horizontal="center"/>
    </xf>
    <xf numFmtId="0" fontId="9" fillId="0" borderId="3" xfId="69" applyFont="1" applyBorder="1" applyAlignment="1">
      <alignment horizontal="right"/>
    </xf>
    <xf numFmtId="0" fontId="5" fillId="0" borderId="23" xfId="69" applyBorder="1" applyAlignment="1">
      <alignment horizontal="right"/>
    </xf>
    <xf numFmtId="0" fontId="53" fillId="0" borderId="38" xfId="69" applyFont="1" applyBorder="1" applyAlignment="1">
      <alignment horizontal="left" vertical="center"/>
    </xf>
    <xf numFmtId="0" fontId="0" fillId="0" borderId="85" xfId="0" applyBorder="1" applyAlignment="1"/>
    <xf numFmtId="0" fontId="132" fillId="0" borderId="85" xfId="184" applyFont="1" applyBorder="1" applyAlignment="1">
      <alignment horizontal="center" vertical="center" wrapText="1"/>
    </xf>
    <xf numFmtId="0" fontId="132" fillId="0" borderId="85" xfId="184" applyFont="1" applyBorder="1" applyAlignment="1">
      <alignment horizontal="right" vertical="center" wrapText="1"/>
    </xf>
    <xf numFmtId="0" fontId="132" fillId="0" borderId="85" xfId="184" applyFont="1" applyBorder="1" applyAlignment="1">
      <alignment horizontal="left" vertical="top" wrapText="1"/>
    </xf>
    <xf numFmtId="0" fontId="0" fillId="0" borderId="86" xfId="0" applyBorder="1" applyAlignment="1"/>
    <xf numFmtId="0" fontId="0" fillId="0" borderId="87" xfId="0" applyBorder="1" applyAlignment="1"/>
    <xf numFmtId="0" fontId="132" fillId="37" borderId="86" xfId="184" applyFont="1" applyFill="1" applyBorder="1" applyAlignment="1">
      <alignment horizontal="center" vertical="center" wrapText="1"/>
    </xf>
    <xf numFmtId="0" fontId="132" fillId="37" borderId="85" xfId="184" applyFont="1" applyFill="1" applyBorder="1" applyAlignment="1">
      <alignment horizontal="center" vertical="center" wrapText="1"/>
    </xf>
    <xf numFmtId="0" fontId="132" fillId="37" borderId="87" xfId="184" applyFont="1" applyFill="1" applyBorder="1" applyAlignment="1">
      <alignment horizontal="center" vertical="center" shrinkToFit="1"/>
    </xf>
    <xf numFmtId="0" fontId="134" fillId="37" borderId="85" xfId="184" applyFont="1" applyFill="1" applyBorder="1" applyAlignment="1">
      <alignment horizontal="center" vertical="center" shrinkToFit="1"/>
    </xf>
    <xf numFmtId="0" fontId="132" fillId="37" borderId="85" xfId="184" applyFont="1" applyFill="1" applyBorder="1" applyAlignment="1">
      <alignment horizontal="center" vertical="center" shrinkToFit="1"/>
    </xf>
    <xf numFmtId="0" fontId="134" fillId="37" borderId="85" xfId="184" applyFont="1" applyFill="1" applyBorder="1" applyAlignment="1">
      <alignment horizontal="center" vertical="center" readingOrder="1"/>
    </xf>
    <xf numFmtId="0" fontId="132" fillId="37" borderId="85" xfId="184" applyFont="1" applyFill="1" applyBorder="1" applyAlignment="1">
      <alignment horizontal="center" vertical="center" wrapText="1" shrinkToFit="1"/>
    </xf>
    <xf numFmtId="0" fontId="134" fillId="37" borderId="85" xfId="184" applyFont="1" applyFill="1" applyBorder="1" applyAlignment="1">
      <alignment horizontal="center" vertical="center" wrapText="1"/>
    </xf>
    <xf numFmtId="0" fontId="132" fillId="37" borderId="87" xfId="184" applyFont="1" applyFill="1" applyBorder="1" applyAlignment="1">
      <alignment horizontal="center" vertical="center" wrapText="1"/>
    </xf>
    <xf numFmtId="0" fontId="7" fillId="0" borderId="0" xfId="69" applyFont="1" applyAlignment="1">
      <alignment horizontal="left" vertical="center"/>
    </xf>
    <xf numFmtId="0" fontId="7" fillId="0" borderId="0" xfId="69" applyFont="1" applyAlignment="1">
      <alignment horizontal="left" vertical="center" indent="3"/>
    </xf>
    <xf numFmtId="0" fontId="39" fillId="0" borderId="0" xfId="0" applyFont="1" applyAlignment="1">
      <alignment horizontal="center" vertical="center"/>
    </xf>
    <xf numFmtId="0" fontId="44" fillId="0" borderId="0" xfId="0" quotePrefix="1" applyFont="1" applyAlignment="1">
      <alignment horizontal="center" vertical="center"/>
    </xf>
    <xf numFmtId="0" fontId="44" fillId="0" borderId="0" xfId="0" applyFont="1" applyAlignment="1">
      <alignment horizontal="center" vertical="center"/>
    </xf>
    <xf numFmtId="0" fontId="43" fillId="0" borderId="3" xfId="0" applyFont="1" applyBorder="1" applyAlignment="1">
      <alignment horizontal="center" vertical="center"/>
    </xf>
    <xf numFmtId="0" fontId="7" fillId="0" borderId="0" xfId="0" applyFont="1" applyAlignment="1">
      <alignment horizontal="left" vertical="top" wrapText="1"/>
    </xf>
    <xf numFmtId="0" fontId="106" fillId="33" borderId="46" xfId="100" applyFill="1" applyBorder="1" applyAlignment="1">
      <alignment horizontal="center" vertical="center" wrapText="1"/>
    </xf>
    <xf numFmtId="0" fontId="106" fillId="33" borderId="54" xfId="100" applyFill="1" applyBorder="1" applyAlignment="1">
      <alignment horizontal="center" vertical="center" wrapText="1"/>
    </xf>
    <xf numFmtId="0" fontId="106" fillId="33" borderId="30" xfId="100" applyFill="1" applyBorder="1" applyAlignment="1">
      <alignment horizontal="center" vertical="center" wrapText="1"/>
    </xf>
    <xf numFmtId="0" fontId="107" fillId="0" borderId="0" xfId="100" applyFont="1" applyAlignment="1">
      <alignment horizontal="center" vertical="center"/>
    </xf>
    <xf numFmtId="0" fontId="108" fillId="0" borderId="0" xfId="100" applyFont="1">
      <alignment vertical="center"/>
    </xf>
    <xf numFmtId="0" fontId="124" fillId="0" borderId="46" xfId="0" applyFont="1" applyBorder="1" applyAlignment="1">
      <alignment horizontal="center" vertical="center"/>
    </xf>
    <xf numFmtId="0" fontId="115" fillId="0" borderId="54" xfId="0" applyFont="1" applyBorder="1" applyAlignment="1">
      <alignment horizontal="center" vertical="center"/>
    </xf>
    <xf numFmtId="0" fontId="115" fillId="0" borderId="30" xfId="0" applyFont="1" applyBorder="1" applyAlignment="1">
      <alignment horizontal="center" vertical="center"/>
    </xf>
    <xf numFmtId="0" fontId="115" fillId="0" borderId="47" xfId="0" applyFont="1" applyBorder="1" applyAlignment="1">
      <alignment horizontal="center" vertical="center"/>
    </xf>
    <xf numFmtId="0" fontId="115" fillId="0" borderId="60" xfId="0" applyFont="1" applyBorder="1" applyAlignment="1">
      <alignment horizontal="center" vertical="center"/>
    </xf>
    <xf numFmtId="0" fontId="115" fillId="0" borderId="46" xfId="0" applyFont="1" applyBorder="1" applyAlignment="1">
      <alignment horizontal="center" vertical="center"/>
    </xf>
    <xf numFmtId="0" fontId="115" fillId="0" borderId="30" xfId="0" applyFont="1" applyBorder="1">
      <alignment vertical="center"/>
    </xf>
    <xf numFmtId="0" fontId="115" fillId="0" borderId="2" xfId="0" applyFont="1" applyBorder="1">
      <alignment vertical="center"/>
    </xf>
    <xf numFmtId="0" fontId="115" fillId="0" borderId="50" xfId="0" applyFont="1" applyBorder="1">
      <alignment vertical="center"/>
    </xf>
    <xf numFmtId="0" fontId="115" fillId="0" borderId="58" xfId="0" applyFont="1" applyBorder="1">
      <alignment vertical="center"/>
    </xf>
    <xf numFmtId="0" fontId="115" fillId="0" borderId="47" xfId="0" applyFont="1" applyBorder="1">
      <alignment vertical="center"/>
    </xf>
    <xf numFmtId="0" fontId="115" fillId="0" borderId="53" xfId="0" applyFont="1" applyBorder="1">
      <alignment vertical="center"/>
    </xf>
    <xf numFmtId="0" fontId="115" fillId="0" borderId="60" xfId="0" applyFont="1" applyBorder="1">
      <alignment vertical="center"/>
    </xf>
    <xf numFmtId="0" fontId="40" fillId="0" borderId="20" xfId="24" applyFont="1" applyBorder="1" applyAlignment="1">
      <alignment horizontal="justify" vertical="top" wrapText="1"/>
    </xf>
    <xf numFmtId="0" fontId="40" fillId="0" borderId="36" xfId="24" applyFont="1" applyBorder="1" applyAlignment="1">
      <alignment horizontal="justify" vertical="top" wrapText="1"/>
    </xf>
    <xf numFmtId="0" fontId="40" fillId="0" borderId="22" xfId="24" applyFont="1" applyBorder="1" applyAlignment="1">
      <alignment horizontal="justify" vertical="top" wrapText="1"/>
    </xf>
    <xf numFmtId="0" fontId="40" fillId="0" borderId="43" xfId="24" applyFont="1" applyBorder="1" applyAlignment="1">
      <alignment horizontal="center" vertical="center" wrapText="1"/>
    </xf>
    <xf numFmtId="0" fontId="40" fillId="0" borderId="25" xfId="24" applyFont="1" applyBorder="1" applyAlignment="1">
      <alignment horizontal="center" vertical="center" wrapText="1"/>
    </xf>
    <xf numFmtId="0" fontId="40" fillId="0" borderId="21" xfId="24" applyFont="1" applyBorder="1" applyAlignment="1">
      <alignment horizontal="justify" vertical="top" wrapText="1"/>
    </xf>
    <xf numFmtId="0" fontId="40" fillId="0" borderId="40" xfId="24" applyFont="1" applyBorder="1" applyAlignment="1">
      <alignment horizontal="justify" vertical="top" wrapText="1"/>
    </xf>
    <xf numFmtId="0" fontId="40" fillId="0" borderId="23" xfId="24" applyFont="1" applyBorder="1" applyAlignment="1">
      <alignment horizontal="justify" vertical="top" wrapText="1"/>
    </xf>
    <xf numFmtId="0" fontId="40" fillId="0" borderId="37" xfId="24" applyFont="1" applyBorder="1" applyAlignment="1">
      <alignment horizontal="justify" vertical="top" wrapText="1"/>
    </xf>
    <xf numFmtId="0" fontId="40" fillId="0" borderId="39" xfId="24" applyFont="1" applyBorder="1" applyAlignment="1">
      <alignment horizontal="justify" vertical="top" wrapText="1"/>
    </xf>
    <xf numFmtId="0" fontId="40" fillId="0" borderId="41" xfId="24" applyFont="1" applyBorder="1" applyAlignment="1">
      <alignment horizontal="justify" vertical="top" wrapText="1"/>
    </xf>
    <xf numFmtId="0" fontId="39" fillId="0" borderId="0" xfId="24" applyFont="1" applyAlignment="1">
      <alignment horizontal="center" vertical="center"/>
    </xf>
    <xf numFmtId="0" fontId="40" fillId="0" borderId="43" xfId="24" applyFont="1" applyBorder="1" applyAlignment="1">
      <alignment horizontal="center" vertical="top" wrapText="1"/>
    </xf>
    <xf numFmtId="0" fontId="40" fillId="0" borderId="25" xfId="24" applyFont="1" applyBorder="1" applyAlignment="1">
      <alignment horizontal="center" vertical="top" wrapText="1"/>
    </xf>
    <xf numFmtId="0" fontId="40" fillId="0" borderId="0" xfId="24" applyFont="1" applyAlignment="1">
      <alignment horizontal="left" vertical="center"/>
    </xf>
    <xf numFmtId="0" fontId="40" fillId="0" borderId="3" xfId="24" applyFont="1" applyBorder="1" applyAlignment="1">
      <alignment horizontal="left" vertical="center"/>
    </xf>
    <xf numFmtId="0" fontId="4" fillId="0" borderId="36" xfId="25" applyBorder="1" applyAlignment="1">
      <alignment horizontal="justify" vertical="top" wrapText="1"/>
    </xf>
    <xf numFmtId="0" fontId="4" fillId="0" borderId="22" xfId="25" applyBorder="1" applyAlignment="1">
      <alignment horizontal="justify" vertical="top" wrapText="1"/>
    </xf>
    <xf numFmtId="0" fontId="40" fillId="0" borderId="3" xfId="24" applyFont="1" applyBorder="1" applyAlignment="1">
      <alignment horizontal="left" vertical="center" wrapText="1"/>
    </xf>
    <xf numFmtId="0" fontId="4" fillId="0" borderId="24" xfId="24" applyBorder="1" applyAlignment="1">
      <alignment horizontal="center" vertical="center"/>
    </xf>
    <xf numFmtId="0" fontId="4" fillId="0" borderId="24" xfId="25" applyBorder="1" applyAlignment="1">
      <alignment horizontal="center" vertical="center"/>
    </xf>
    <xf numFmtId="0" fontId="40" fillId="0" borderId="20" xfId="24" applyFont="1" applyBorder="1" applyAlignment="1">
      <alignment horizontal="left" vertical="center" wrapText="1"/>
    </xf>
    <xf numFmtId="0" fontId="40" fillId="0" borderId="22" xfId="24" applyFont="1" applyBorder="1" applyAlignment="1">
      <alignment horizontal="left" vertical="center" wrapText="1"/>
    </xf>
    <xf numFmtId="0" fontId="40" fillId="0" borderId="20" xfId="24" applyFont="1" applyBorder="1" applyAlignment="1">
      <alignment horizontal="center" vertical="center" wrapText="1"/>
    </xf>
    <xf numFmtId="0" fontId="40" fillId="0" borderId="22" xfId="24" applyFont="1" applyBorder="1" applyAlignment="1">
      <alignment horizontal="center" vertical="center" wrapText="1"/>
    </xf>
    <xf numFmtId="0" fontId="8" fillId="0" borderId="43" xfId="24" applyFont="1" applyBorder="1" applyAlignment="1">
      <alignment horizontal="center" vertical="top" wrapText="1"/>
    </xf>
    <xf numFmtId="0" fontId="8" fillId="0" borderId="25" xfId="24" applyFont="1" applyBorder="1" applyAlignment="1">
      <alignment horizontal="center" vertical="top" wrapText="1"/>
    </xf>
    <xf numFmtId="0" fontId="8" fillId="0" borderId="20" xfId="24" applyFont="1" applyBorder="1" applyAlignment="1">
      <alignment horizontal="center" vertical="center" wrapText="1"/>
    </xf>
    <xf numFmtId="0" fontId="8" fillId="0" borderId="22" xfId="24" applyFont="1" applyBorder="1" applyAlignment="1">
      <alignment horizontal="center" vertical="center" wrapText="1"/>
    </xf>
    <xf numFmtId="0" fontId="40" fillId="0" borderId="37" xfId="24" applyFont="1" applyBorder="1" applyAlignment="1">
      <alignment horizontal="center" vertical="center" wrapText="1"/>
    </xf>
    <xf numFmtId="0" fontId="40" fillId="0" borderId="21" xfId="24" applyFont="1" applyBorder="1" applyAlignment="1">
      <alignment horizontal="center" vertical="center" wrapText="1"/>
    </xf>
    <xf numFmtId="0" fontId="41" fillId="0" borderId="41" xfId="24" applyFont="1" applyBorder="1" applyAlignment="1">
      <alignment horizontal="center" vertical="center" wrapText="1"/>
    </xf>
    <xf numFmtId="0" fontId="41" fillId="0" borderId="23" xfId="24" applyFont="1" applyBorder="1" applyAlignment="1">
      <alignment horizontal="center" vertical="center" wrapText="1"/>
    </xf>
    <xf numFmtId="0" fontId="43" fillId="0" borderId="0" xfId="24" applyFont="1" applyAlignment="1">
      <alignment horizontal="center" vertical="center"/>
    </xf>
    <xf numFmtId="0" fontId="115" fillId="0" borderId="51" xfId="179" applyFont="1" applyBorder="1" applyAlignment="1">
      <alignment vertical="top" wrapText="1"/>
    </xf>
    <xf numFmtId="0" fontId="115" fillId="0" borderId="31" xfId="0" applyFont="1" applyBorder="1" applyAlignment="1">
      <alignment horizontal="justify" vertical="top" wrapText="1"/>
    </xf>
    <xf numFmtId="0" fontId="115" fillId="0" borderId="31" xfId="70" applyFont="1" applyBorder="1" applyAlignment="1">
      <alignment horizontal="justify" vertical="top" wrapText="1"/>
    </xf>
    <xf numFmtId="0" fontId="115" fillId="0" borderId="0" xfId="68" applyFont="1" applyAlignment="1">
      <alignment horizontal="justify" vertical="top"/>
    </xf>
    <xf numFmtId="0" fontId="111" fillId="0" borderId="0" xfId="0" applyFont="1" applyAlignment="1">
      <alignment horizontal="left" vertical="center"/>
    </xf>
    <xf numFmtId="0" fontId="164" fillId="24" borderId="0" xfId="0" applyFont="1" applyFill="1" applyAlignment="1">
      <alignment horizontal="left" vertical="center"/>
    </xf>
    <xf numFmtId="0" fontId="115" fillId="0" borderId="20" xfId="0" applyFont="1" applyBorder="1" applyAlignment="1">
      <alignment horizontal="center" vertical="top" wrapText="1"/>
    </xf>
    <xf numFmtId="0" fontId="115" fillId="0" borderId="22" xfId="0" applyFont="1" applyBorder="1" applyAlignment="1">
      <alignment horizontal="center" vertical="top" wrapText="1"/>
    </xf>
    <xf numFmtId="0" fontId="111" fillId="0" borderId="20" xfId="0" applyFont="1" applyBorder="1" applyAlignment="1">
      <alignment horizontal="justify" vertical="top"/>
    </xf>
    <xf numFmtId="0" fontId="111" fillId="0" borderId="36" xfId="0" applyFont="1" applyBorder="1" applyAlignment="1">
      <alignment horizontal="justify" vertical="top"/>
    </xf>
    <xf numFmtId="0" fontId="111" fillId="0" borderId="22" xfId="0" applyFont="1" applyBorder="1" applyAlignment="1">
      <alignment horizontal="justify" vertical="top"/>
    </xf>
    <xf numFmtId="0" fontId="111" fillId="0" borderId="24" xfId="0" applyFont="1" applyBorder="1" applyAlignment="1">
      <alignment horizontal="justify" vertical="top"/>
    </xf>
    <xf numFmtId="0" fontId="111" fillId="0" borderId="39" xfId="0" applyFont="1" applyBorder="1" applyAlignment="1">
      <alignment horizontal="justify" vertical="top"/>
    </xf>
    <xf numFmtId="0" fontId="111" fillId="0" borderId="20" xfId="0" applyFont="1" applyBorder="1" applyAlignment="1">
      <alignment horizontal="center" vertical="top"/>
    </xf>
    <xf numFmtId="0" fontId="111" fillId="0" borderId="36" xfId="0" applyFont="1" applyBorder="1" applyAlignment="1">
      <alignment horizontal="center" vertical="top"/>
    </xf>
    <xf numFmtId="185" fontId="111" fillId="0" borderId="20" xfId="0" quotePrefix="1" applyNumberFormat="1" applyFont="1" applyBorder="1" applyAlignment="1">
      <alignment horizontal="justify" vertical="top"/>
    </xf>
    <xf numFmtId="0" fontId="142" fillId="0" borderId="0" xfId="0" applyFont="1" applyAlignment="1">
      <alignment horizontal="center" vertical="center"/>
    </xf>
    <xf numFmtId="0" fontId="111" fillId="0" borderId="0" xfId="0" applyFont="1" applyAlignment="1">
      <alignment horizontal="left" vertical="center"/>
    </xf>
    <xf numFmtId="0" fontId="111" fillId="24" borderId="0" xfId="0" applyFont="1" applyFill="1" applyAlignment="1">
      <alignment horizontal="center" vertical="center"/>
    </xf>
    <xf numFmtId="0" fontId="120" fillId="24" borderId="0" xfId="0" applyFont="1" applyFill="1">
      <alignment vertical="center"/>
    </xf>
    <xf numFmtId="0" fontId="158" fillId="0" borderId="3" xfId="0" applyFont="1" applyBorder="1" applyAlignment="1">
      <alignment horizontal="center" vertical="center"/>
    </xf>
    <xf numFmtId="0" fontId="115" fillId="0" borderId="20" xfId="0" applyFont="1" applyBorder="1" applyAlignment="1">
      <alignment horizontal="center" vertical="top" wrapText="1"/>
    </xf>
    <xf numFmtId="0" fontId="115" fillId="0" borderId="22" xfId="0" applyFont="1" applyBorder="1" applyAlignment="1">
      <alignment horizontal="center" vertical="top" wrapText="1"/>
    </xf>
    <xf numFmtId="0" fontId="111" fillId="0" borderId="36" xfId="0" applyFont="1" applyBorder="1" applyAlignment="1">
      <alignment horizontal="justify" vertical="top"/>
    </xf>
    <xf numFmtId="0" fontId="111" fillId="0" borderId="77" xfId="0" applyFont="1" applyBorder="1" applyAlignment="1">
      <alignment horizontal="justify" vertical="top"/>
    </xf>
    <xf numFmtId="184" fontId="111" fillId="0" borderId="77" xfId="31" applyNumberFormat="1" applyFont="1" applyFill="1" applyBorder="1" applyAlignment="1">
      <alignment vertical="top"/>
    </xf>
    <xf numFmtId="9" fontId="111" fillId="0" borderId="21" xfId="0" applyNumberFormat="1" applyFont="1" applyBorder="1" applyAlignment="1">
      <alignment horizontal="right" vertical="top"/>
    </xf>
    <xf numFmtId="0" fontId="111" fillId="0" borderId="40" xfId="0" applyFont="1" applyBorder="1" applyAlignment="1">
      <alignment horizontal="left" vertical="top" wrapText="1"/>
    </xf>
    <xf numFmtId="0" fontId="111" fillId="0" borderId="36" xfId="0" applyFont="1" applyBorder="1" applyAlignment="1">
      <alignment horizontal="left" vertical="top"/>
    </xf>
    <xf numFmtId="0" fontId="111" fillId="0" borderId="78" xfId="0" applyFont="1" applyBorder="1" applyAlignment="1">
      <alignment horizontal="left" vertical="top"/>
    </xf>
    <xf numFmtId="0" fontId="111" fillId="0" borderId="78" xfId="0" applyFont="1" applyBorder="1" applyAlignment="1">
      <alignment vertical="top"/>
    </xf>
    <xf numFmtId="9" fontId="111" fillId="0" borderId="40" xfId="0" applyNumberFormat="1" applyFont="1" applyBorder="1" applyAlignment="1">
      <alignment horizontal="right" vertical="top"/>
    </xf>
    <xf numFmtId="0" fontId="111" fillId="0" borderId="78" xfId="0" applyFont="1" applyBorder="1" applyAlignment="1">
      <alignment horizontal="justify" vertical="top"/>
    </xf>
    <xf numFmtId="0" fontId="111" fillId="0" borderId="80" xfId="0" applyFont="1" applyBorder="1" applyAlignment="1">
      <alignment horizontal="justify" vertical="top"/>
    </xf>
    <xf numFmtId="0" fontId="111" fillId="0" borderId="80" xfId="0" applyFont="1" applyBorder="1" applyAlignment="1">
      <alignment vertical="top"/>
    </xf>
    <xf numFmtId="0" fontId="111" fillId="0" borderId="20" xfId="0" applyFont="1" applyBorder="1" applyAlignment="1">
      <alignment horizontal="justify" vertical="top"/>
    </xf>
    <xf numFmtId="10" fontId="111" fillId="0" borderId="20" xfId="0" applyNumberFormat="1" applyFont="1" applyBorder="1" applyAlignment="1">
      <alignment horizontal="right" vertical="top"/>
    </xf>
    <xf numFmtId="9" fontId="111" fillId="0" borderId="20" xfId="0" applyNumberFormat="1" applyFont="1" applyBorder="1" applyAlignment="1">
      <alignment horizontal="right" vertical="top"/>
    </xf>
    <xf numFmtId="0" fontId="165" fillId="0" borderId="21" xfId="0" applyFont="1" applyBorder="1" applyAlignment="1">
      <alignment horizontal="left" vertical="top" wrapText="1"/>
    </xf>
    <xf numFmtId="0" fontId="111" fillId="0" borderId="22" xfId="0" applyFont="1" applyBorder="1" applyAlignment="1">
      <alignment horizontal="justify" vertical="top"/>
    </xf>
    <xf numFmtId="0" fontId="111" fillId="0" borderId="22" xfId="0" applyFont="1" applyBorder="1" applyAlignment="1">
      <alignment horizontal="center" vertical="top"/>
    </xf>
    <xf numFmtId="10" fontId="111" fillId="0" borderId="22" xfId="0" applyNumberFormat="1" applyFont="1" applyBorder="1" applyAlignment="1">
      <alignment horizontal="right" vertical="top"/>
    </xf>
    <xf numFmtId="9" fontId="111" fillId="0" borderId="22" xfId="0" applyNumberFormat="1" applyFont="1" applyBorder="1" applyAlignment="1">
      <alignment horizontal="right" vertical="top"/>
    </xf>
    <xf numFmtId="0" fontId="111" fillId="0" borderId="23" xfId="0" applyFont="1" applyBorder="1" applyAlignment="1">
      <alignment horizontal="left" vertical="top" wrapText="1"/>
    </xf>
    <xf numFmtId="0" fontId="111" fillId="0" borderId="20" xfId="0" applyFont="1" applyBorder="1" applyAlignment="1">
      <alignment vertical="top"/>
    </xf>
    <xf numFmtId="0" fontId="111" fillId="0" borderId="20" xfId="0" applyFont="1" applyBorder="1" applyAlignment="1">
      <alignment horizontal="left" vertical="top" wrapText="1"/>
    </xf>
    <xf numFmtId="0" fontId="111" fillId="0" borderId="36" xfId="0" applyFont="1" applyBorder="1" applyAlignment="1">
      <alignment vertical="top"/>
    </xf>
    <xf numFmtId="0" fontId="111" fillId="0" borderId="36" xfId="0" applyFont="1" applyBorder="1" applyAlignment="1">
      <alignment horizontal="left" vertical="top" wrapText="1"/>
    </xf>
    <xf numFmtId="0" fontId="111" fillId="0" borderId="79" xfId="0" applyFont="1" applyBorder="1" applyAlignment="1">
      <alignment horizontal="justify" vertical="top"/>
    </xf>
    <xf numFmtId="0" fontId="111" fillId="0" borderId="22" xfId="0" applyFont="1" applyBorder="1" applyAlignment="1">
      <alignment vertical="top"/>
    </xf>
    <xf numFmtId="9" fontId="111" fillId="0" borderId="23" xfId="0" applyNumberFormat="1" applyFont="1" applyBorder="1" applyAlignment="1">
      <alignment horizontal="right" vertical="top"/>
    </xf>
    <xf numFmtId="0" fontId="111" fillId="0" borderId="22" xfId="0" applyFont="1" applyBorder="1" applyAlignment="1">
      <alignment horizontal="left" vertical="top" wrapText="1"/>
    </xf>
    <xf numFmtId="0" fontId="111" fillId="0" borderId="36" xfId="0" applyFont="1" applyBorder="1" applyAlignment="1">
      <alignment horizontal="justify" vertical="top" wrapText="1"/>
    </xf>
    <xf numFmtId="9" fontId="111" fillId="0" borderId="36" xfId="0" applyNumberFormat="1" applyFont="1" applyBorder="1" applyAlignment="1">
      <alignment horizontal="right" vertical="top"/>
    </xf>
    <xf numFmtId="0" fontId="111" fillId="0" borderId="36" xfId="0" applyFont="1" applyBorder="1" applyAlignment="1">
      <alignment horizontal="left" vertical="top" wrapText="1"/>
    </xf>
    <xf numFmtId="0" fontId="111" fillId="0" borderId="22" xfId="0" applyFont="1" applyBorder="1" applyAlignment="1">
      <alignment horizontal="left" vertical="top" wrapText="1"/>
    </xf>
    <xf numFmtId="0" fontId="111" fillId="0" borderId="79" xfId="0" applyFont="1" applyBorder="1" applyAlignment="1">
      <alignment horizontal="left" vertical="top"/>
    </xf>
    <xf numFmtId="0" fontId="111" fillId="0" borderId="24" xfId="0" applyFont="1" applyBorder="1" applyAlignment="1">
      <alignment horizontal="center" vertical="top"/>
    </xf>
    <xf numFmtId="10" fontId="111" fillId="0" borderId="25" xfId="0" applyNumberFormat="1" applyFont="1" applyBorder="1" applyAlignment="1">
      <alignment horizontal="right" vertical="top"/>
    </xf>
    <xf numFmtId="9" fontId="111" fillId="0" borderId="24" xfId="0" applyNumberFormat="1" applyFont="1" applyBorder="1" applyAlignment="1">
      <alignment horizontal="right" vertical="top"/>
    </xf>
    <xf numFmtId="0" fontId="111" fillId="0" borderId="25" xfId="0" applyFont="1" applyBorder="1" applyAlignment="1">
      <alignment horizontal="left" vertical="top" wrapText="1"/>
    </xf>
    <xf numFmtId="0" fontId="111" fillId="0" borderId="82" xfId="0" applyFont="1" applyBorder="1" applyAlignment="1">
      <alignment horizontal="justify" vertical="top"/>
    </xf>
    <xf numFmtId="0" fontId="111" fillId="0" borderId="40" xfId="0" applyFont="1" applyBorder="1" applyAlignment="1">
      <alignment horizontal="left" vertical="top" wrapText="1"/>
    </xf>
    <xf numFmtId="10" fontId="111" fillId="0" borderId="21" xfId="0" applyNumberFormat="1" applyFont="1" applyBorder="1" applyAlignment="1">
      <alignment horizontal="right" vertical="top"/>
    </xf>
    <xf numFmtId="9" fontId="111" fillId="0" borderId="20" xfId="0" applyNumberFormat="1" applyFont="1" applyBorder="1" applyAlignment="1">
      <alignment horizontal="right" vertical="top"/>
    </xf>
    <xf numFmtId="0" fontId="111" fillId="0" borderId="20" xfId="0" applyFont="1" applyBorder="1" applyAlignment="1">
      <alignment horizontal="left" vertical="top" wrapText="1"/>
    </xf>
    <xf numFmtId="10" fontId="111" fillId="0" borderId="40" xfId="0" applyNumberFormat="1" applyFont="1" applyBorder="1" applyAlignment="1">
      <alignment horizontal="right" vertical="top"/>
    </xf>
    <xf numFmtId="9" fontId="111" fillId="0" borderId="36" xfId="0" applyNumberFormat="1" applyFont="1" applyBorder="1" applyAlignment="1">
      <alignment horizontal="right" vertical="top"/>
    </xf>
    <xf numFmtId="0" fontId="165" fillId="0" borderId="36" xfId="0" applyFont="1" applyBorder="1" applyAlignment="1">
      <alignment vertical="top" wrapText="1"/>
    </xf>
    <xf numFmtId="0" fontId="111" fillId="0" borderId="80" xfId="0" applyFont="1" applyBorder="1" applyAlignment="1">
      <alignment horizontal="center" vertical="top"/>
    </xf>
    <xf numFmtId="9" fontId="111" fillId="0" borderId="22" xfId="0" applyNumberFormat="1" applyFont="1" applyBorder="1" applyAlignment="1">
      <alignment horizontal="right" vertical="top"/>
    </xf>
    <xf numFmtId="0" fontId="111" fillId="0" borderId="22" xfId="0" applyFont="1" applyBorder="1" applyAlignment="1">
      <alignment horizontal="left" vertical="top"/>
    </xf>
    <xf numFmtId="10" fontId="111" fillId="0" borderId="24" xfId="0" applyNumberFormat="1" applyFont="1" applyBorder="1" applyAlignment="1">
      <alignment horizontal="right" vertical="top"/>
    </xf>
    <xf numFmtId="0" fontId="111" fillId="0" borderId="24" xfId="0" applyFont="1" applyBorder="1" applyAlignment="1">
      <alignment horizontal="left" vertical="top" wrapText="1"/>
    </xf>
    <xf numFmtId="0" fontId="111" fillId="0" borderId="40" xfId="0" applyFont="1" applyBorder="1" applyAlignment="1">
      <alignment horizontal="right" vertical="top"/>
    </xf>
    <xf numFmtId="0" fontId="165" fillId="0" borderId="40" xfId="0" applyFont="1" applyBorder="1" applyAlignment="1">
      <alignment horizontal="left" vertical="top" wrapText="1"/>
    </xf>
    <xf numFmtId="9" fontId="111" fillId="0" borderId="23" xfId="0" applyNumberFormat="1" applyFont="1" applyBorder="1" applyAlignment="1">
      <alignment horizontal="right" vertical="top"/>
    </xf>
    <xf numFmtId="0" fontId="111" fillId="0" borderId="21" xfId="0" applyFont="1" applyBorder="1" applyAlignment="1">
      <alignment horizontal="right" vertical="top"/>
    </xf>
    <xf numFmtId="0" fontId="111" fillId="0" borderId="40" xfId="0" applyFont="1" applyBorder="1" applyAlignment="1">
      <alignment horizontal="right" vertical="top"/>
    </xf>
    <xf numFmtId="0" fontId="111" fillId="0" borderId="23" xfId="0" applyFont="1" applyBorder="1" applyAlignment="1">
      <alignment horizontal="right" vertical="top"/>
    </xf>
    <xf numFmtId="0" fontId="111" fillId="0" borderId="23" xfId="0" applyFont="1" applyBorder="1" applyAlignment="1">
      <alignment horizontal="right" vertical="top"/>
    </xf>
    <xf numFmtId="0" fontId="111" fillId="0" borderId="25" xfId="0" applyFont="1" applyBorder="1" applyAlignment="1">
      <alignment horizontal="right" vertical="top"/>
    </xf>
    <xf numFmtId="0" fontId="111" fillId="0" borderId="22" xfId="0" applyFont="1" applyBorder="1" applyAlignment="1">
      <alignment horizontal="center" vertical="top"/>
    </xf>
    <xf numFmtId="10" fontId="111" fillId="0" borderId="23" xfId="0" applyNumberFormat="1" applyFont="1" applyBorder="1" applyAlignment="1">
      <alignment horizontal="right" vertical="top"/>
    </xf>
    <xf numFmtId="0" fontId="165" fillId="0" borderId="36" xfId="0" applyFont="1" applyBorder="1" applyAlignment="1">
      <alignment horizontal="left" vertical="top" wrapText="1"/>
    </xf>
    <xf numFmtId="0" fontId="165" fillId="0" borderId="20" xfId="0" applyFont="1" applyBorder="1" applyAlignment="1">
      <alignment horizontal="left" vertical="top" wrapText="1"/>
    </xf>
    <xf numFmtId="0" fontId="111" fillId="0" borderId="24" xfId="0" applyFont="1" applyBorder="1" applyAlignment="1">
      <alignment horizontal="right" vertical="top"/>
    </xf>
    <xf numFmtId="0" fontId="111" fillId="0" borderId="36" xfId="0" applyFont="1" applyBorder="1" applyAlignment="1">
      <alignment horizontal="center" vertical="top"/>
    </xf>
    <xf numFmtId="10" fontId="111" fillId="0" borderId="40" xfId="0" applyNumberFormat="1" applyFont="1" applyBorder="1" applyAlignment="1">
      <alignment horizontal="right" vertical="top"/>
    </xf>
    <xf numFmtId="0" fontId="111" fillId="0" borderId="36" xfId="0" applyFont="1" applyBorder="1" applyAlignment="1">
      <alignment horizontal="right" vertical="top" wrapText="1"/>
    </xf>
    <xf numFmtId="9" fontId="111" fillId="0" borderId="24" xfId="0" applyNumberFormat="1" applyFont="1" applyBorder="1" applyAlignment="1">
      <alignment horizontal="center" vertical="top" wrapText="1"/>
    </xf>
    <xf numFmtId="0" fontId="115" fillId="0" borderId="20" xfId="0" applyFont="1" applyBorder="1" applyAlignment="1">
      <alignment horizontal="justify" vertical="top"/>
    </xf>
    <xf numFmtId="9" fontId="115" fillId="0" borderId="20" xfId="0" applyNumberFormat="1" applyFont="1" applyBorder="1" applyAlignment="1">
      <alignment horizontal="center" vertical="top" wrapText="1"/>
    </xf>
    <xf numFmtId="0" fontId="115" fillId="0" borderId="22" xfId="0" applyFont="1" applyBorder="1" applyAlignment="1">
      <alignment horizontal="justify" vertical="top"/>
    </xf>
    <xf numFmtId="9" fontId="115" fillId="0" borderId="36" xfId="0" applyNumberFormat="1" applyFont="1" applyBorder="1" applyAlignment="1">
      <alignment horizontal="center" vertical="top" wrapText="1"/>
    </xf>
    <xf numFmtId="0" fontId="111" fillId="0" borderId="22" xfId="0" applyFont="1" applyBorder="1" applyAlignment="1">
      <alignment horizontal="justify" vertical="top" wrapText="1"/>
    </xf>
    <xf numFmtId="0" fontId="111" fillId="0" borderId="20" xfId="0" applyFont="1" applyBorder="1" applyAlignment="1">
      <alignment horizontal="center" vertical="top"/>
    </xf>
    <xf numFmtId="0" fontId="111" fillId="0" borderId="21" xfId="0" applyFont="1" applyBorder="1" applyAlignment="1">
      <alignment horizontal="right" vertical="top"/>
    </xf>
    <xf numFmtId="0" fontId="165" fillId="0" borderId="22" xfId="0" applyFont="1" applyBorder="1" applyAlignment="1">
      <alignment horizontal="justify" vertical="top"/>
    </xf>
    <xf numFmtId="0" fontId="165" fillId="0" borderId="36" xfId="0" applyFont="1" applyBorder="1" applyAlignment="1">
      <alignment horizontal="justify" vertical="top"/>
    </xf>
    <xf numFmtId="0" fontId="111" fillId="0" borderId="21" xfId="0" applyFont="1" applyBorder="1" applyAlignment="1">
      <alignment horizontal="center" vertical="top"/>
    </xf>
    <xf numFmtId="0" fontId="111" fillId="0" borderId="40" xfId="0" applyFont="1" applyBorder="1" applyAlignment="1">
      <alignment horizontal="center" vertical="top"/>
    </xf>
    <xf numFmtId="0" fontId="111" fillId="0" borderId="23" xfId="0" applyFont="1" applyBorder="1" applyAlignment="1">
      <alignment horizontal="center" vertical="top"/>
    </xf>
    <xf numFmtId="0" fontId="111" fillId="0" borderId="20" xfId="0" applyFont="1" applyBorder="1" applyAlignment="1">
      <alignment vertical="top" wrapText="1"/>
    </xf>
    <xf numFmtId="0" fontId="166" fillId="0" borderId="0" xfId="0" applyFont="1" applyAlignment="1">
      <alignment vertical="top"/>
    </xf>
    <xf numFmtId="10" fontId="111" fillId="0" borderId="36" xfId="0" applyNumberFormat="1" applyFont="1" applyBorder="1" applyAlignment="1">
      <alignment horizontal="right" vertical="top"/>
    </xf>
    <xf numFmtId="10" fontId="111" fillId="0" borderId="20" xfId="0" applyNumberFormat="1" applyFont="1" applyBorder="1" applyAlignment="1">
      <alignment horizontal="right" vertical="top"/>
    </xf>
    <xf numFmtId="184" fontId="111" fillId="0" borderId="20" xfId="0" applyNumberFormat="1" applyFont="1" applyBorder="1" applyAlignment="1">
      <alignment horizontal="right" vertical="top" wrapText="1"/>
    </xf>
    <xf numFmtId="10" fontId="111" fillId="0" borderId="20" xfId="0" applyNumberFormat="1" applyFont="1" applyBorder="1" applyAlignment="1">
      <alignment horizontal="center" vertical="top"/>
    </xf>
    <xf numFmtId="10" fontId="111" fillId="0" borderId="22" xfId="0" applyNumberFormat="1" applyFont="1" applyBorder="1" applyAlignment="1">
      <alignment horizontal="center" vertical="top"/>
    </xf>
    <xf numFmtId="0" fontId="111" fillId="0" borderId="20" xfId="0" applyFont="1" applyBorder="1" applyAlignment="1">
      <alignment horizontal="right" vertical="top"/>
    </xf>
    <xf numFmtId="0" fontId="111" fillId="0" borderId="25" xfId="0" applyFont="1" applyBorder="1" applyAlignment="1">
      <alignment horizontal="justify" vertical="top"/>
    </xf>
    <xf numFmtId="9" fontId="111" fillId="0" borderId="25" xfId="0" applyNumberFormat="1" applyFont="1" applyBorder="1" applyAlignment="1">
      <alignment horizontal="right" vertical="top"/>
    </xf>
    <xf numFmtId="0" fontId="111" fillId="0" borderId="23" xfId="0" applyFont="1" applyBorder="1" applyAlignment="1">
      <alignment horizontal="justify" vertical="top"/>
    </xf>
    <xf numFmtId="0" fontId="111" fillId="0" borderId="20" xfId="0" applyFont="1" applyBorder="1" applyAlignment="1">
      <alignment horizontal="right" vertical="top"/>
    </xf>
    <xf numFmtId="0" fontId="111" fillId="0" borderId="22" xfId="0" applyFont="1" applyBorder="1" applyAlignment="1">
      <alignment horizontal="right" vertical="top"/>
    </xf>
    <xf numFmtId="0" fontId="111" fillId="0" borderId="36" xfId="0" applyFont="1" applyBorder="1" applyAlignment="1">
      <alignment horizontal="right" vertical="top"/>
    </xf>
    <xf numFmtId="0" fontId="111" fillId="0" borderId="21" xfId="0" applyFont="1" applyBorder="1" applyAlignment="1">
      <alignment horizontal="justify" vertical="top"/>
    </xf>
    <xf numFmtId="0" fontId="111" fillId="0" borderId="37" xfId="0" applyFont="1" applyBorder="1" applyAlignment="1">
      <alignment horizontal="right" vertical="top"/>
    </xf>
    <xf numFmtId="0" fontId="111" fillId="0" borderId="20" xfId="0" applyFont="1" applyBorder="1" applyAlignment="1">
      <alignment horizontal="justify" vertical="top" wrapText="1"/>
    </xf>
    <xf numFmtId="0" fontId="111" fillId="0" borderId="37" xfId="0" applyFont="1" applyBorder="1" applyAlignment="1">
      <alignment horizontal="justify" vertical="top"/>
    </xf>
    <xf numFmtId="0" fontId="111" fillId="0" borderId="39" xfId="0" applyFont="1" applyBorder="1" applyAlignment="1">
      <alignment horizontal="justify" vertical="top"/>
    </xf>
    <xf numFmtId="0" fontId="111" fillId="0" borderId="41" xfId="0" applyFont="1" applyBorder="1" applyAlignment="1">
      <alignment horizontal="justify" vertical="top"/>
    </xf>
    <xf numFmtId="0" fontId="111" fillId="0" borderId="22" xfId="0" applyFont="1" applyBorder="1" applyAlignment="1">
      <alignment horizontal="right" vertical="top"/>
    </xf>
    <xf numFmtId="0" fontId="111" fillId="0" borderId="36" xfId="0" applyFont="1" applyBorder="1" applyAlignment="1">
      <alignment horizontal="right" vertical="top"/>
    </xf>
    <xf numFmtId="0" fontId="111" fillId="0" borderId="24" xfId="0" applyFont="1" applyBorder="1" applyAlignment="1">
      <alignment horizontal="justify" vertical="top" wrapText="1"/>
    </xf>
    <xf numFmtId="9" fontId="111" fillId="0" borderId="24" xfId="0" applyNumberFormat="1" applyFont="1" applyBorder="1" applyAlignment="1">
      <alignment horizontal="right" vertical="top" wrapText="1"/>
    </xf>
    <xf numFmtId="0" fontId="111" fillId="0" borderId="40" xfId="0" applyFont="1" applyBorder="1" applyAlignment="1">
      <alignment horizontal="justify" vertical="top"/>
    </xf>
    <xf numFmtId="9" fontId="111" fillId="0" borderId="40" xfId="0" applyNumberFormat="1" applyFont="1" applyBorder="1" applyAlignment="1">
      <alignment horizontal="right" vertical="top"/>
    </xf>
    <xf numFmtId="0" fontId="115" fillId="0" borderId="24" xfId="0" applyFont="1" applyBorder="1" applyAlignment="1">
      <alignment horizontal="justify" vertical="top"/>
    </xf>
    <xf numFmtId="184" fontId="111" fillId="0" borderId="20" xfId="0" applyNumberFormat="1" applyFont="1" applyBorder="1" applyAlignment="1">
      <alignment horizontal="right" vertical="top"/>
    </xf>
    <xf numFmtId="184" fontId="111" fillId="0" borderId="24" xfId="0" applyNumberFormat="1" applyFont="1" applyBorder="1" applyAlignment="1">
      <alignment horizontal="right" vertical="top"/>
    </xf>
    <xf numFmtId="0" fontId="115" fillId="0" borderId="0" xfId="0" applyFont="1" applyAlignment="1">
      <alignment horizontal="center" vertical="center"/>
    </xf>
    <xf numFmtId="0" fontId="167" fillId="0" borderId="3" xfId="0" applyFont="1" applyBorder="1" applyAlignment="1">
      <alignment horizontal="center" vertical="center"/>
    </xf>
    <xf numFmtId="0" fontId="167" fillId="0" borderId="0" xfId="0" applyFont="1">
      <alignment vertical="center"/>
    </xf>
    <xf numFmtId="0" fontId="122" fillId="0" borderId="39" xfId="0" applyFont="1" applyBorder="1" applyAlignment="1">
      <alignment vertical="top" wrapText="1"/>
    </xf>
    <xf numFmtId="0" fontId="122" fillId="0" borderId="0" xfId="0" applyFont="1" applyAlignment="1">
      <alignment vertical="top" wrapText="1"/>
    </xf>
    <xf numFmtId="0" fontId="122" fillId="0" borderId="40" xfId="0" applyFont="1" applyBorder="1" applyAlignment="1">
      <alignment vertical="top" wrapText="1"/>
    </xf>
    <xf numFmtId="0" fontId="159" fillId="0" borderId="41" xfId="0" applyFont="1" applyBorder="1" applyAlignment="1">
      <alignment horizontal="justify" vertical="top" wrapText="1"/>
    </xf>
    <xf numFmtId="0" fontId="159" fillId="0" borderId="3" xfId="0" applyFont="1" applyBorder="1" applyAlignment="1">
      <alignment horizontal="justify" vertical="top" wrapText="1"/>
    </xf>
    <xf numFmtId="0" fontId="159" fillId="0" borderId="23" xfId="0" applyFont="1" applyBorder="1" applyAlignment="1">
      <alignment horizontal="justify" vertical="top" wrapText="1"/>
    </xf>
    <xf numFmtId="0" fontId="143" fillId="0" borderId="0" xfId="0" applyFont="1" applyAlignment="1">
      <alignment vertical="top" wrapText="1"/>
    </xf>
    <xf numFmtId="0" fontId="143" fillId="0" borderId="38" xfId="0" applyFont="1" applyBorder="1" applyAlignment="1">
      <alignment vertical="top" wrapText="1"/>
    </xf>
    <xf numFmtId="0" fontId="111" fillId="0" borderId="0" xfId="0" applyFont="1" applyAlignment="1">
      <alignment vertical="center" wrapText="1"/>
    </xf>
  </cellXfs>
  <cellStyles count="187">
    <cellStyle name="_x000a_shell=progma" xfId="71" xr:uid="{00000000-0005-0000-0000-000000000000}"/>
    <cellStyle name="_x000a_shell=progma 2" xfId="101" xr:uid="{00000000-0005-0000-0000-000001000000}"/>
    <cellStyle name="20% - 輔色1" xfId="1" builtinId="30" customBuiltin="1"/>
    <cellStyle name="20% - 輔色1 2" xfId="102" xr:uid="{00000000-0005-0000-0000-000003000000}"/>
    <cellStyle name="20% - 輔色2" xfId="2" builtinId="34" customBuiltin="1"/>
    <cellStyle name="20% - 輔色2 2" xfId="103" xr:uid="{00000000-0005-0000-0000-000005000000}"/>
    <cellStyle name="20% - 輔色3" xfId="3" builtinId="38" customBuiltin="1"/>
    <cellStyle name="20% - 輔色3 2" xfId="104" xr:uid="{00000000-0005-0000-0000-000007000000}"/>
    <cellStyle name="20% - 輔色4" xfId="4" builtinId="42" customBuiltin="1"/>
    <cellStyle name="20% - 輔色4 2" xfId="105" xr:uid="{00000000-0005-0000-0000-000009000000}"/>
    <cellStyle name="20% - 輔色5" xfId="5" builtinId="46" customBuiltin="1"/>
    <cellStyle name="20% - 輔色5 2" xfId="106" xr:uid="{00000000-0005-0000-0000-00000B000000}"/>
    <cellStyle name="20% - 輔色6" xfId="6" builtinId="50" customBuiltin="1"/>
    <cellStyle name="20% - 輔色6 2" xfId="107" xr:uid="{00000000-0005-0000-0000-00000D000000}"/>
    <cellStyle name="40% - 輔色1" xfId="7" builtinId="31" customBuiltin="1"/>
    <cellStyle name="40% - 輔色1 2" xfId="108" xr:uid="{00000000-0005-0000-0000-00000F000000}"/>
    <cellStyle name="40% - 輔色2" xfId="8" builtinId="35" customBuiltin="1"/>
    <cellStyle name="40% - 輔色2 2" xfId="109" xr:uid="{00000000-0005-0000-0000-000011000000}"/>
    <cellStyle name="40% - 輔色3" xfId="9" builtinId="39" customBuiltin="1"/>
    <cellStyle name="40% - 輔色3 2" xfId="110" xr:uid="{00000000-0005-0000-0000-000013000000}"/>
    <cellStyle name="40% - 輔色4" xfId="10" builtinId="43" customBuiltin="1"/>
    <cellStyle name="40% - 輔色4 2" xfId="111" xr:uid="{00000000-0005-0000-0000-000015000000}"/>
    <cellStyle name="40% - 輔色5" xfId="11" builtinId="47" customBuiltin="1"/>
    <cellStyle name="40% - 輔色5 2" xfId="112" xr:uid="{00000000-0005-0000-0000-000017000000}"/>
    <cellStyle name="40% - 輔色6" xfId="12" builtinId="51" customBuiltin="1"/>
    <cellStyle name="40% - 輔色6 2" xfId="113" xr:uid="{00000000-0005-0000-0000-000019000000}"/>
    <cellStyle name="60% - 輔色1" xfId="13" builtinId="32" customBuiltin="1"/>
    <cellStyle name="60% - 輔色1 2" xfId="114" xr:uid="{00000000-0005-0000-0000-00001B000000}"/>
    <cellStyle name="60% - 輔色2" xfId="14" builtinId="36" customBuiltin="1"/>
    <cellStyle name="60% - 輔色2 2" xfId="115" xr:uid="{00000000-0005-0000-0000-00001D000000}"/>
    <cellStyle name="60% - 輔色3" xfId="15" builtinId="40" customBuiltin="1"/>
    <cellStyle name="60% - 輔色3 2" xfId="116" xr:uid="{00000000-0005-0000-0000-00001F000000}"/>
    <cellStyle name="60% - 輔色4" xfId="16" builtinId="44" customBuiltin="1"/>
    <cellStyle name="60% - 輔色4 2" xfId="117" xr:uid="{00000000-0005-0000-0000-000021000000}"/>
    <cellStyle name="60% - 輔色5" xfId="17" builtinId="48" customBuiltin="1"/>
    <cellStyle name="60% - 輔色5 2" xfId="118" xr:uid="{00000000-0005-0000-0000-000023000000}"/>
    <cellStyle name="60% - 輔色6" xfId="18" builtinId="52" customBuiltin="1"/>
    <cellStyle name="60% - 輔色6 2" xfId="119" xr:uid="{00000000-0005-0000-0000-000025000000}"/>
    <cellStyle name="Comma0" xfId="72" xr:uid="{00000000-0005-0000-0000-000026000000}"/>
    <cellStyle name="Currency [0]_laroux" xfId="73" xr:uid="{00000000-0005-0000-0000-000027000000}"/>
    <cellStyle name="Currency_laroux" xfId="74" xr:uid="{00000000-0005-0000-0000-000028000000}"/>
    <cellStyle name="Currency0" xfId="75" xr:uid="{00000000-0005-0000-0000-000029000000}"/>
    <cellStyle name="Date" xfId="76" xr:uid="{00000000-0005-0000-0000-00002A000000}"/>
    <cellStyle name="Date 2" xfId="120" xr:uid="{00000000-0005-0000-0000-00002B000000}"/>
    <cellStyle name="Eintrag" xfId="19" xr:uid="{00000000-0005-0000-0000-00002C000000}"/>
    <cellStyle name="Fixed" xfId="77" xr:uid="{00000000-0005-0000-0000-00002D000000}"/>
    <cellStyle name="Footnote" xfId="78" xr:uid="{00000000-0005-0000-0000-00002E000000}"/>
    <cellStyle name="Footnote 2" xfId="121" xr:uid="{00000000-0005-0000-0000-00002F000000}"/>
    <cellStyle name="Grey" xfId="79" xr:uid="{00000000-0005-0000-0000-000030000000}"/>
    <cellStyle name="Heading 1" xfId="80" xr:uid="{00000000-0005-0000-0000-000031000000}"/>
    <cellStyle name="Heading 1 2" xfId="122" xr:uid="{00000000-0005-0000-0000-000032000000}"/>
    <cellStyle name="Heading 2" xfId="81" xr:uid="{00000000-0005-0000-0000-000033000000}"/>
    <cellStyle name="Heading 2 2" xfId="123" xr:uid="{00000000-0005-0000-0000-000034000000}"/>
    <cellStyle name="HeadingColumn1" xfId="20" xr:uid="{00000000-0005-0000-0000-000035000000}"/>
    <cellStyle name="HeadingPage1" xfId="21" xr:uid="{00000000-0005-0000-0000-000036000000}"/>
    <cellStyle name="HeadingPage1 2" xfId="124" xr:uid="{00000000-0005-0000-0000-000037000000}"/>
    <cellStyle name="HeadingPage2" xfId="22" xr:uid="{00000000-0005-0000-0000-000038000000}"/>
    <cellStyle name="HeadingPage2 2" xfId="125" xr:uid="{00000000-0005-0000-0000-000039000000}"/>
    <cellStyle name="Input [yellow]" xfId="82" xr:uid="{00000000-0005-0000-0000-00003A000000}"/>
    <cellStyle name="no dec" xfId="83" xr:uid="{00000000-0005-0000-0000-00003B000000}"/>
    <cellStyle name="Normal - Style1" xfId="84" xr:uid="{00000000-0005-0000-0000-00003C000000}"/>
    <cellStyle name="Normal_APR" xfId="85" xr:uid="{00000000-0005-0000-0000-00003D000000}"/>
    <cellStyle name="Output Amounts" xfId="86" xr:uid="{00000000-0005-0000-0000-00003E000000}"/>
    <cellStyle name="Percent [2]" xfId="87" xr:uid="{00000000-0005-0000-0000-00003F000000}"/>
    <cellStyle name="Percent_PERSONAL" xfId="88" xr:uid="{00000000-0005-0000-0000-000040000000}"/>
    <cellStyle name="Table Heading" xfId="89" xr:uid="{00000000-0005-0000-0000-000041000000}"/>
    <cellStyle name="Table Heading 2" xfId="126" xr:uid="{00000000-0005-0000-0000-000042000000}"/>
    <cellStyle name="Table Title" xfId="90" xr:uid="{00000000-0005-0000-0000-000043000000}"/>
    <cellStyle name="Table Title 2" xfId="127" xr:uid="{00000000-0005-0000-0000-000044000000}"/>
    <cellStyle name="Table Units" xfId="91" xr:uid="{00000000-0005-0000-0000-000045000000}"/>
    <cellStyle name="Table Units 2" xfId="128" xr:uid="{00000000-0005-0000-0000-000046000000}"/>
    <cellStyle name="Total" xfId="92" xr:uid="{00000000-0005-0000-0000-000047000000}"/>
    <cellStyle name="Total 2" xfId="129" xr:uid="{00000000-0005-0000-0000-000048000000}"/>
    <cellStyle name="一般" xfId="0" builtinId="0"/>
    <cellStyle name="一般 10" xfId="62" xr:uid="{00000000-0005-0000-0000-00004A000000}"/>
    <cellStyle name="一般 10 2" xfId="130" xr:uid="{00000000-0005-0000-0000-00004B000000}"/>
    <cellStyle name="一般 10 3" xfId="185" xr:uid="{C5572AA1-A57A-4935-A195-92AFCB0CA0E4}"/>
    <cellStyle name="一般 13" xfId="182" xr:uid="{00000000-0005-0000-0000-00004C000000}"/>
    <cellStyle name="一般 14" xfId="175" xr:uid="{00000000-0005-0000-0000-00004D000000}"/>
    <cellStyle name="一般 18" xfId="177" xr:uid="{00000000-0005-0000-0000-00004E000000}"/>
    <cellStyle name="一般 2" xfId="61" xr:uid="{00000000-0005-0000-0000-00004F000000}"/>
    <cellStyle name="一般 2 2" xfId="70" xr:uid="{00000000-0005-0000-0000-000050000000}"/>
    <cellStyle name="一般 2 2 2" xfId="131" xr:uid="{00000000-0005-0000-0000-000051000000}"/>
    <cellStyle name="一般 2 3" xfId="132" xr:uid="{00000000-0005-0000-0000-000052000000}"/>
    <cellStyle name="一般 2 4" xfId="63" xr:uid="{00000000-0005-0000-0000-000053000000}"/>
    <cellStyle name="一般 2 4 2" xfId="133" xr:uid="{00000000-0005-0000-0000-000054000000}"/>
    <cellStyle name="一般 2 4 3" xfId="181" xr:uid="{00000000-0005-0000-0000-000055000000}"/>
    <cellStyle name="一般 2 4_資金運用-O51" xfId="134" xr:uid="{00000000-0005-0000-0000-000056000000}"/>
    <cellStyle name="一般 2_資金運用-O51" xfId="135" xr:uid="{00000000-0005-0000-0000-000057000000}"/>
    <cellStyle name="一般 3" xfId="93" xr:uid="{00000000-0005-0000-0000-000058000000}"/>
    <cellStyle name="一般 3 2" xfId="136" xr:uid="{00000000-0005-0000-0000-000059000000}"/>
    <cellStyle name="一般 3_資金運用-O51" xfId="137" xr:uid="{00000000-0005-0000-0000-00005A000000}"/>
    <cellStyle name="一般 4" xfId="138" xr:uid="{00000000-0005-0000-0000-00005B000000}"/>
    <cellStyle name="一般 5" xfId="139" xr:uid="{00000000-0005-0000-0000-00005C000000}"/>
    <cellStyle name="一般 5 2" xfId="183" xr:uid="{00000000-0005-0000-0000-00005D000000}"/>
    <cellStyle name="一般 6" xfId="100" xr:uid="{00000000-0005-0000-0000-00005E000000}"/>
    <cellStyle name="一般_01產險檢查資料清單_102年度人壽保險檢查調閱資料清單" xfId="23" xr:uid="{00000000-0005-0000-0000-00005F000000}"/>
    <cellStyle name="一般_1010508產物保險檢查調閱單" xfId="24" xr:uid="{00000000-0005-0000-0000-000060000000}"/>
    <cellStyle name="一般_102年度產壽險-資訊" xfId="25" xr:uid="{00000000-0005-0000-0000-000061000000}"/>
    <cellStyle name="一般_921002保險業月報yaotung" xfId="176" xr:uid="{00000000-0005-0000-0000-000062000000}"/>
    <cellStyle name="一般_Sheet3" xfId="60" xr:uid="{00000000-0005-0000-0000-000063000000}"/>
    <cellStyle name="一般_Tab2" xfId="59" xr:uid="{00000000-0005-0000-0000-000064000000}"/>
    <cellStyle name="一般_產險理賠人員異動資料檔" xfId="58" xr:uid="{00000000-0005-0000-0000-000065000000}"/>
    <cellStyle name="一般_產險損益表" xfId="66" xr:uid="{00000000-0005-0000-0000-000066000000}"/>
    <cellStyle name="一般_產險會計工作底稿" xfId="68" xr:uid="{00000000-0005-0000-0000-000067000000}"/>
    <cellStyle name="一般_新制會計編表" xfId="56" xr:uid="{00000000-0005-0000-0000-000068000000}"/>
    <cellStyle name="一般_新制會計編表 2" xfId="179" xr:uid="{00000000-0005-0000-0000-000069000000}"/>
    <cellStyle name="一般_新制會計編表_102年度產險-財務" xfId="57" xr:uid="{00000000-0005-0000-0000-00006A000000}"/>
    <cellStyle name="一般_新制會計編表_102年度產險-財務 2" xfId="180" xr:uid="{00000000-0005-0000-0000-00006B000000}"/>
    <cellStyle name="一般_逾放工作底稿" xfId="184" xr:uid="{00000000-0005-0000-0000-00006C000000}"/>
    <cellStyle name="一般_逾放查核工作底稿-保險業" xfId="69" xr:uid="{00000000-0005-0000-0000-00006D000000}"/>
    <cellStyle name="一般_壽險會計工作底稿" xfId="67" xr:uid="{00000000-0005-0000-0000-00006E000000}"/>
    <cellStyle name="千分位" xfId="26" builtinId="3"/>
    <cellStyle name="千分位 2" xfId="94" xr:uid="{00000000-0005-0000-0000-000070000000}"/>
    <cellStyle name="千分位 2 2" xfId="140" xr:uid="{00000000-0005-0000-0000-000071000000}"/>
    <cellStyle name="千分位 2 2 2 2" xfId="186" xr:uid="{8F4F3B48-206B-40F0-A535-921214C21CB9}"/>
    <cellStyle name="千分位 3" xfId="141" xr:uid="{00000000-0005-0000-0000-000072000000}"/>
    <cellStyle name="千分位 4" xfId="178" xr:uid="{00000000-0005-0000-0000-000073000000}"/>
    <cellStyle name="千分位[0] 2" xfId="142" xr:uid="{00000000-0005-0000-0000-000074000000}"/>
    <cellStyle name="千分位[0]_人身保險業資本適足性相關填報表格(910517草案)--修正版" xfId="55" xr:uid="{00000000-0005-0000-0000-000075000000}"/>
    <cellStyle name="中等" xfId="27" builtinId="28" customBuiltin="1"/>
    <cellStyle name="中等 2" xfId="143" xr:uid="{00000000-0005-0000-0000-000077000000}"/>
    <cellStyle name="合計" xfId="28" builtinId="25" customBuiltin="1"/>
    <cellStyle name="合計 2" xfId="144" xr:uid="{00000000-0005-0000-0000-000079000000}"/>
    <cellStyle name="好" xfId="29" builtinId="26" customBuiltin="1"/>
    <cellStyle name="好 2" xfId="145" xr:uid="{00000000-0005-0000-0000-00007B000000}"/>
    <cellStyle name="好_宏利人壽保險檢查調閱單" xfId="30" xr:uid="{00000000-0005-0000-0000-00007C000000}"/>
    <cellStyle name="好_宏利人壽保險檢查調閱單 2" xfId="146" xr:uid="{00000000-0005-0000-0000-00007D000000}"/>
    <cellStyle name="好_產險理賠放表附表-102.3.11更新" xfId="95" xr:uid="{00000000-0005-0000-0000-00007E000000}"/>
    <cellStyle name="好_產險理賠放表附表-102.3.11更新 2" xfId="147" xr:uid="{00000000-0005-0000-0000-00007F000000}"/>
    <cellStyle name="好_壽險理賠放表附表" xfId="64" xr:uid="{00000000-0005-0000-0000-000080000000}"/>
    <cellStyle name="好_壽險理賠放表附表 2" xfId="148" xr:uid="{00000000-0005-0000-0000-000081000000}"/>
    <cellStyle name="百分比" xfId="31" builtinId="5"/>
    <cellStyle name="百分比 2" xfId="96" xr:uid="{00000000-0005-0000-0000-000083000000}"/>
    <cellStyle name="計算方式" xfId="32" builtinId="22" customBuiltin="1"/>
    <cellStyle name="計算方式 2" xfId="149" xr:uid="{00000000-0005-0000-0000-000085000000}"/>
    <cellStyle name="常?_Sheet1" xfId="150" xr:uid="{00000000-0005-0000-0000-000086000000}"/>
    <cellStyle name="常规_Sheet1" xfId="97" xr:uid="{00000000-0005-0000-0000-000087000000}"/>
    <cellStyle name="貨幣[0]" xfId="33" xr:uid="{00000000-0005-0000-0000-000088000000}"/>
    <cellStyle name="連結的儲存格" xfId="34" builtinId="24" customBuiltin="1"/>
    <cellStyle name="連結的儲存格 2" xfId="151" xr:uid="{00000000-0005-0000-0000-00008A000000}"/>
    <cellStyle name="備註" xfId="35" builtinId="10" customBuiltin="1"/>
    <cellStyle name="備註 2" xfId="152" xr:uid="{00000000-0005-0000-0000-00008C000000}"/>
    <cellStyle name="超連結" xfId="36" builtinId="8"/>
    <cellStyle name="超連結 2" xfId="153" xr:uid="{00000000-0005-0000-0000-00008E000000}"/>
    <cellStyle name="說明文字" xfId="37" builtinId="53" customBuiltin="1"/>
    <cellStyle name="說明文字 2" xfId="154" xr:uid="{00000000-0005-0000-0000-000090000000}"/>
    <cellStyle name="輔色1" xfId="38" builtinId="29" customBuiltin="1"/>
    <cellStyle name="輔色1 2" xfId="155" xr:uid="{00000000-0005-0000-0000-000092000000}"/>
    <cellStyle name="輔色2" xfId="39" builtinId="33" customBuiltin="1"/>
    <cellStyle name="輔色2 2" xfId="156" xr:uid="{00000000-0005-0000-0000-000094000000}"/>
    <cellStyle name="輔色3" xfId="40" builtinId="37" customBuiltin="1"/>
    <cellStyle name="輔色3 2" xfId="157" xr:uid="{00000000-0005-0000-0000-000096000000}"/>
    <cellStyle name="輔色4" xfId="41" builtinId="41" customBuiltin="1"/>
    <cellStyle name="輔色4 2" xfId="158" xr:uid="{00000000-0005-0000-0000-000098000000}"/>
    <cellStyle name="輔色5" xfId="42" builtinId="45" customBuiltin="1"/>
    <cellStyle name="輔色5 2" xfId="159" xr:uid="{00000000-0005-0000-0000-00009A000000}"/>
    <cellStyle name="輔色6" xfId="43" builtinId="49" customBuiltin="1"/>
    <cellStyle name="輔色6 2" xfId="160" xr:uid="{00000000-0005-0000-0000-00009C000000}"/>
    <cellStyle name="標題" xfId="44" builtinId="15" customBuiltin="1"/>
    <cellStyle name="標題 1" xfId="45" builtinId="16" customBuiltin="1"/>
    <cellStyle name="標題 1 2" xfId="161" xr:uid="{00000000-0005-0000-0000-00009F000000}"/>
    <cellStyle name="標題 2" xfId="46" builtinId="17" customBuiltin="1"/>
    <cellStyle name="標題 2 2" xfId="162" xr:uid="{00000000-0005-0000-0000-0000A1000000}"/>
    <cellStyle name="標題 3" xfId="47" builtinId="18" customBuiltin="1"/>
    <cellStyle name="標題 3 2" xfId="163" xr:uid="{00000000-0005-0000-0000-0000A3000000}"/>
    <cellStyle name="標題 4" xfId="48" builtinId="19" customBuiltin="1"/>
    <cellStyle name="標題 4 2" xfId="164" xr:uid="{00000000-0005-0000-0000-0000A5000000}"/>
    <cellStyle name="標題 5" xfId="165" xr:uid="{00000000-0005-0000-0000-0000A6000000}"/>
    <cellStyle name="樣式 1" xfId="98" xr:uid="{00000000-0005-0000-0000-0000A7000000}"/>
    <cellStyle name="樣式 1 2" xfId="166" xr:uid="{00000000-0005-0000-0000-0000A8000000}"/>
    <cellStyle name="輸入" xfId="49" builtinId="20" customBuiltin="1"/>
    <cellStyle name="輸入 2" xfId="167" xr:uid="{00000000-0005-0000-0000-0000AA000000}"/>
    <cellStyle name="輸出" xfId="50" builtinId="21" customBuiltin="1"/>
    <cellStyle name="輸出 2" xfId="168" xr:uid="{00000000-0005-0000-0000-0000AC000000}"/>
    <cellStyle name="檢查儲存格" xfId="51" builtinId="23" customBuiltin="1"/>
    <cellStyle name="檢查儲存格 2" xfId="169" xr:uid="{00000000-0005-0000-0000-0000AE000000}"/>
    <cellStyle name="壞" xfId="52" builtinId="27" customBuiltin="1"/>
    <cellStyle name="壞 2" xfId="170" xr:uid="{00000000-0005-0000-0000-0000B0000000}"/>
    <cellStyle name="壞_宏利人壽保險檢查調閱單" xfId="53" xr:uid="{00000000-0005-0000-0000-0000B1000000}"/>
    <cellStyle name="壞_宏利人壽保險檢查調閱單 2" xfId="171" xr:uid="{00000000-0005-0000-0000-0000B2000000}"/>
    <cellStyle name="壞_產險理賠放表附表-102.3.11更新" xfId="99" xr:uid="{00000000-0005-0000-0000-0000B3000000}"/>
    <cellStyle name="壞_產險理賠放表附表-102.3.11更新 2" xfId="172" xr:uid="{00000000-0005-0000-0000-0000B4000000}"/>
    <cellStyle name="壞_壽險理賠放表附表" xfId="65" xr:uid="{00000000-0005-0000-0000-0000B5000000}"/>
    <cellStyle name="壞_壽險理賠放表附表 2" xfId="173" xr:uid="{00000000-0005-0000-0000-0000B6000000}"/>
    <cellStyle name="警告文字" xfId="54" builtinId="11" customBuiltin="1"/>
    <cellStyle name="警告文字 2" xfId="174" xr:uid="{00000000-0005-0000-0000-0000B8000000}"/>
  </cellStyles>
  <dxfs count="0"/>
  <tableStyles count="0" defaultTableStyle="TableStyleMedium2" defaultPivotStyle="PivotStyleLight16"/>
  <colors>
    <mruColors>
      <color rgb="FFFF00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84" Type="http://schemas.openxmlformats.org/officeDocument/2006/relationships/externalLink" Target="externalLinks/externalLink17.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7.xml"/><Relationship Id="rId79" Type="http://schemas.openxmlformats.org/officeDocument/2006/relationships/externalLink" Target="externalLinks/externalLink12.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77"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5.xml"/><Relationship Id="rId80" Type="http://schemas.openxmlformats.org/officeDocument/2006/relationships/externalLink" Target="externalLinks/externalLink13.xml"/><Relationship Id="rId85"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3.xml"/><Relationship Id="rId75" Type="http://schemas.openxmlformats.org/officeDocument/2006/relationships/externalLink" Target="externalLinks/externalLink8.xml"/><Relationship Id="rId83" Type="http://schemas.openxmlformats.org/officeDocument/2006/relationships/externalLink" Target="externalLinks/externalLink16.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6.xml"/><Relationship Id="rId78" Type="http://schemas.openxmlformats.org/officeDocument/2006/relationships/externalLink" Target="externalLinks/externalLink11.xml"/><Relationship Id="rId81" Type="http://schemas.openxmlformats.org/officeDocument/2006/relationships/externalLink" Target="externalLinks/externalLink14.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9.xml"/><Relationship Id="rId7" Type="http://schemas.openxmlformats.org/officeDocument/2006/relationships/worksheet" Target="worksheets/sheet7.xml"/><Relationship Id="rId71" Type="http://schemas.openxmlformats.org/officeDocument/2006/relationships/externalLink" Target="externalLinks/externalLink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externalLink" Target="externalLinks/externalLink15.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tsai\2000-WL\2000index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tsai\2003\TBform-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cwk21\2.&#27770;&#31639;\Documents%20and%20Settings\a08\Local%20Settings\Temporary%20Internet%20Files\OLK143\9206&#22283;&#27888;&#19990;&#32000;&#26376;&#2257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930212&#22781;&#38570;&#26989;&#24180;&#24230;&#27298;&#26597;&#22577;&#34920;--&#35498;&#26126;&#26371;&#29256;%20(1)-&#26356;&#26032;&#34920;30-3-&#21034;&#27298;&#26597;&#23383;-&#21034;&#37325;&#228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Reports\MOF_2003AnnualReport_AC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tsai\1999\99indexp-by%20accou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wk21\2.&#27770;&#31639;\&#21555;&#40599;&#38642;\&#36001;&#21209;&#26989;&#21209;&#22577;&#34920;&#19968;&#33268;&#21270;\&#36001;&#21209;&#26989;&#21209;&#22577;&#34920;&#19968;&#33268;&#21270;\&#36001;&#26989;&#21209;&#22577;&#34920;&#19968;&#33268;&#21270;\A92Q4iep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3.1.8\tofwin\My%20Documents\LIA\REINS.SLK"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95\TEMP\Mid%20Term%20Plan%20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95\TEMP\WLUCY\BP\BPO\PHIL_B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1.8\tofwin\TSAI\WGR\REPORT\97index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tsai\2002\2002-index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tsai\2002\vat-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1.8\tofwin\WINDOWS\TEMP\921002&#20445;&#38570;&#26989;&#26376;&#22577;yaot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ocuments%20and%20Settings\Rachel\Local%20Settings\Temporary%20Internet%20Files\OLK27E\&#22826;&#29986;%20&#20027;&#35201;&#22577;&#34920;-&#29986;3.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3.1.8\tofwin\TSAI\WGR\REPORT\MRptData.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781;&#38570;&#26376;&#22577;&#31684;&#26412;&#27284;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1.8\tofwin\WIN95\TEMP\IndexpO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type"/>
      <sheetName val="by center"/>
      <sheetName val="exp index"/>
      <sheetName val="exp index-adj."/>
      <sheetName val="by categeory"/>
      <sheetName val="exp index-adj"/>
      <sheetName val="Sum-by bgt center"/>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Q3"/>
      <sheetName val="RJ-Life-Q4"/>
      <sheetName val="RJ-Life-Q4-adj"/>
      <sheetName val="IndExp-1996"/>
      <sheetName val="P&amp;L-Act-1997"/>
      <sheetName val="BS-1997"/>
      <sheetName val="申訴大類歸類"/>
      <sheetName val="工作表1"/>
      <sheetName val="Period"/>
      <sheetName val="by_type"/>
      <sheetName val="工作表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11"/>
      <sheetName val="AC"/>
      <sheetName val="TBData"/>
      <sheetName val="TBForm"/>
      <sheetName val="TBForm-YTD"/>
      <sheetName val="KPMG"/>
      <sheetName val="Data"/>
      <sheetName val="UL"/>
      <sheetName val="U22"/>
      <sheetName val="Sheet1"/>
      <sheetName val="Sheet2"/>
      <sheetName val="Sheet3"/>
      <sheetName val="admitted assets"/>
      <sheetName val="Reserve"/>
      <sheetName val="表02-2"/>
      <sheetName val="表02-6"/>
      <sheetName val="表02-7"/>
      <sheetName val="表02-5"/>
      <sheetName val="表02-3"/>
      <sheetName val="表02-4"/>
      <sheetName val="表01-1"/>
      <sheetName val="FT16.Participant"/>
      <sheetName val="ICS.Market.Currency"/>
      <sheetName val="ICS.MOCE.Pattern"/>
      <sheetName val="Read-Me"/>
      <sheetName val="1998 Ind. exp"/>
      <sheetName val="表06-3"/>
      <sheetName val="Korea Life Insur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7"/>
      <sheetName val="表07(總計)"/>
      <sheetName val="表08"/>
      <sheetName val="表09"/>
      <sheetName val="適法性稽核"/>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格式檢查"/>
      <sheetName val="數學勾稽"/>
      <sheetName val="合理性稽核"/>
      <sheetName val="引申變數"/>
      <sheetName val="代碼資料"/>
      <sheetName val="轉檔資訊"/>
      <sheetName val="表01-1"/>
      <sheetName val="3.股東權益變動表"/>
      <sheetName val="Prem"/>
      <sheetName val="Coca-Cola"/>
      <sheetName val="currency"/>
      <sheetName val="表07-2"/>
      <sheetName val="Sheet2"/>
      <sheetName val="A1Data"/>
      <sheetName val="Parameters"/>
      <sheetName val="Summary"/>
      <sheetName val="TBForm"/>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5">
          <cell r="G35">
            <v>2691704966</v>
          </cell>
        </row>
      </sheetData>
      <sheetData sheetId="14" refreshError="1"/>
      <sheetData sheetId="15" refreshError="1">
        <row r="40">
          <cell r="E40">
            <v>3721458781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1-5"/>
      <sheetName val="表02-1"/>
      <sheetName val="表02-2"/>
      <sheetName val="表02-3"/>
      <sheetName val="表02-4"/>
      <sheetName val="表02-5"/>
      <sheetName val="表02-6"/>
      <sheetName val="表02-7"/>
      <sheetName val="表03 "/>
      <sheetName val="表04"/>
      <sheetName val="表05-1"/>
      <sheetName val="表05-2"/>
      <sheetName val="表06"/>
      <sheetName val="表07-1"/>
      <sheetName val="表07-2"/>
      <sheetName val="表08-1"/>
      <sheetName val="表08-2"/>
      <sheetName val="表09-1"/>
      <sheetName val="表09-2"/>
      <sheetName val="表10-1"/>
      <sheetName val="表10-2"/>
      <sheetName val="表10-3"/>
      <sheetName val="表10-4"/>
      <sheetName val="表10-5"/>
      <sheetName val="表11-1"/>
      <sheetName val="表11-2"/>
      <sheetName val=" 表12-1"/>
      <sheetName val="表12-2"/>
      <sheetName val="表12-3"/>
      <sheetName val="表12-4"/>
      <sheetName val="表13-1"/>
      <sheetName val="表13-2"/>
      <sheetName val="表13-3"/>
      <sheetName val="表14-1"/>
      <sheetName val="表14-2"/>
      <sheetName val="表14-3"/>
      <sheetName val="表14-4"/>
      <sheetName val="表14-5"/>
      <sheetName val="表15"/>
      <sheetName val="表16-1 "/>
      <sheetName val="表16-2"/>
      <sheetName val="表17"/>
      <sheetName val="表18"/>
      <sheetName val="表19-1"/>
      <sheetName val="表19-2"/>
      <sheetName val="表19-3 "/>
      <sheetName val="表19-4"/>
      <sheetName val="表19-5"/>
      <sheetName val="表20"/>
      <sheetName val="表21-1"/>
      <sheetName val="表21-2"/>
      <sheetName val="表21-3"/>
      <sheetName val="表21-4"/>
      <sheetName val="表21-5"/>
      <sheetName val="表21-6"/>
      <sheetName val="表21-7"/>
      <sheetName val="表21-8"/>
      <sheetName val="表22-1"/>
      <sheetName val="表22-2"/>
      <sheetName val="表23"/>
      <sheetName val="表24"/>
      <sheetName val="表25-1"/>
      <sheetName val="表25-2"/>
      <sheetName val="表25-3"/>
      <sheetName val="表26-1"/>
      <sheetName val="表26-2"/>
      <sheetName val="表27"/>
      <sheetName val="表28"/>
      <sheetName val="表29"/>
      <sheetName val="表30-1"/>
      <sheetName val="表30-2"/>
      <sheetName val="表30-3"/>
      <sheetName val="表30-4"/>
      <sheetName val="表30-5"/>
      <sheetName val="表30-6"/>
      <sheetName val="表30-7"/>
      <sheetName val="表30-8"/>
      <sheetName val="表30-9"/>
      <sheetName val="表30-10"/>
      <sheetName val="表30-11"/>
      <sheetName val="表30-12"/>
      <sheetName val="表11(總計)"/>
      <sheetName val="表01"/>
      <sheetName val="表05(個人契約)"/>
      <sheetName val="表10-3-1"/>
      <sheetName val="Sheet1"/>
      <sheetName val="表07(總計)"/>
      <sheetName val="AB表"/>
      <sheetName val="930212壽險業年度檢查報表--說明會版 (1)-更新表30"/>
      <sheetName val="表02(負債業主權益)"/>
      <sheetName val="表03"/>
      <sheetName val="表09"/>
      <sheetName val="表02(資產附表)"/>
      <sheetName val="表02(資產)"/>
      <sheetName val="表10"/>
      <sheetName val="表15(合併列示及總計)"/>
      <sheetName val="TBForm"/>
      <sheetName val="表14"/>
      <sheetName val="表12-債RP.TB"/>
      <sheetName val="表13-短票"/>
      <sheetName val="Mof表12"/>
      <sheetName val="Mof表17"/>
      <sheetName val="C-1"/>
      <sheetName val="Input Actual"/>
      <sheetName val="Input Prior"/>
      <sheetName val="Sheet3"/>
      <sheetName val="5DAYRPT "/>
      <sheetName val="Sheet2"/>
      <sheetName val="清單選項"/>
      <sheetName val="表13"/>
      <sheetName val="sch15-1(Sep03)"/>
      <sheetName val="表12"/>
      <sheetName val="Adj"/>
      <sheetName val="1205-表28 "/>
      <sheetName val="Config"/>
      <sheetName val="Control"/>
      <sheetName val="Holidays"/>
      <sheetName val="表06-3"/>
      <sheetName val="月報簡表"/>
      <sheetName val="資料更新"/>
      <sheetName val="Main"/>
      <sheetName val="01_財企資產(貼值)&amp;資料更新output"/>
      <sheetName val="K001"/>
      <sheetName val="0-2.資料聯"/>
      <sheetName val="0-1.基本資料"/>
      <sheetName val="pcbo 工時"/>
      <sheetName val="MACRO"/>
      <sheetName val="LT"/>
      <sheetName val="CT"/>
      <sheetName val="W"/>
      <sheetName val="IA1"/>
      <sheetName val="check"/>
      <sheetName val="一般資料GF-2-2"/>
      <sheetName val="調整"/>
      <sheetName val="帳外調整"/>
      <sheetName val="Module1"/>
      <sheetName val="Module3"/>
      <sheetName val="資產負債表A-1"/>
      <sheetName val="損益表A-2"/>
      <sheetName val="管銷研費用明細A2-1"/>
      <sheetName val="用人費用等功能別彙總"/>
      <sheetName val="營業成本表A-3"/>
      <sheetName val="製造(工程)費用A-4"/>
      <sheetName val="其他成本加項A-4-1"/>
      <sheetName val="其他費用A-5"/>
      <sheetName val="營業外收入A-6"/>
      <sheetName val="營業外支出A-7"/>
      <sheetName val="投資抵減查核A-8"/>
      <sheetName val="BS分析A-300"/>
      <sheetName val="IS分析A-300-1"/>
      <sheetName val="TC發票"/>
      <sheetName val="401進項核算"/>
      <sheetName val="TE調節表"/>
      <sheetName val="TF-1限額"/>
      <sheetName val="TF-2限額"/>
      <sheetName val="b"/>
      <sheetName val="C"/>
      <sheetName val="d"/>
      <sheetName val="E"/>
      <sheetName val="F"/>
      <sheetName val="F-100"/>
      <sheetName val="G"/>
      <sheetName val="利息資本化"/>
      <sheetName val="J"/>
      <sheetName val="J-1"/>
      <sheetName val="J2"/>
      <sheetName val="I"/>
      <sheetName val="K"/>
      <sheetName val="L"/>
      <sheetName val="M、M-200"/>
      <sheetName val="M-100"/>
      <sheetName val="資產負債表 "/>
      <sheetName val="損益表"/>
      <sheetName val="股東權益變動表"/>
      <sheetName val="現金流量表"/>
      <sheetName val="財務比例分析"/>
      <sheetName val="Module2"/>
      <sheetName val="s03"/>
      <sheetName val="雜項設備"/>
      <sheetName val="辦公設備"/>
      <sheetName val="機械設備"/>
      <sheetName val="機械設備-(臺購)"/>
      <sheetName val="運輸設備"/>
      <sheetName val="租賃改良"/>
      <sheetName val="9404定存債券"/>
      <sheetName val="不動產"/>
      <sheetName val="ref"/>
      <sheetName val="Data"/>
      <sheetName val="Mapping"/>
      <sheetName val="930812"/>
      <sheetName val="Tables"/>
      <sheetName val="CompD"/>
      <sheetName val="評価書"/>
      <sheetName val="Documentation"/>
      <sheetName val="股東可扣抵稅額查核說明(簡式)"/>
      <sheetName val="資產區隔代碼及說明"/>
      <sheetName val="債務商品分類判斷選單選項"/>
      <sheetName val="Summary"/>
      <sheetName val="Form2_2B"/>
      <sheetName val="PL"/>
      <sheetName val="100.0010 現金及約當現金變動分析"/>
      <sheetName val="100.0012銀行存款明細表"/>
      <sheetName val="100.0060 外幣評價彙總"/>
      <sheetName val="100.0071 利息合理性分析"/>
      <sheetName val="PRC 13"/>
      <sheetName val="Sum-by bgt center"/>
      <sheetName val="assump"/>
      <sheetName val="#45 G&amp;A Expense (YTD)"/>
      <sheetName val="TB"/>
      <sheetName val="B-1-1"/>
      <sheetName val="TSO_100"/>
      <sheetName val="Rapprochement"/>
      <sheetName val="Base"/>
      <sheetName val="02TSO"/>
      <sheetName val="NP"/>
      <sheetName val="RV"/>
      <sheetName val="表03_"/>
      <sheetName val="_表12-1"/>
      <sheetName val="表16-1_"/>
      <sheetName val="表19-3_"/>
      <sheetName val="表12-債RP_TB"/>
      <sheetName val="Input_Actual"/>
      <sheetName val="Input_Prior"/>
      <sheetName val="5DAYRPT_"/>
      <sheetName val="1205-表28_"/>
      <sheetName val="0-2_資料聯"/>
      <sheetName val="0-1_基本資料"/>
      <sheetName val="pcbo_工時"/>
      <sheetName val="2-11-8(10312)"/>
      <sheetName val="2-11-8(10412)"/>
      <sheetName val="2-11-8(10512)"/>
      <sheetName val="Input"/>
      <sheetName val="專案課(全部)"/>
      <sheetName val="表12-1"/>
      <sheetName val="表9"/>
      <sheetName val="函證程序"/>
      <sheetName val="贴入资产负债表"/>
      <sheetName val="BS"/>
      <sheetName val="贴入损益表"/>
      <sheetName val="贴入现金流量表"/>
      <sheetName val="损益计算表 "/>
      <sheetName val="固定资产变动表"/>
      <sheetName val="应收帐款帐龄分析表"/>
      <sheetName val="【A】Construction - Incomplete"/>
      <sheetName val="【B】Construction - Complete"/>
      <sheetName val="股票"/>
      <sheetName val="基金"/>
      <sheetName val="GB"/>
      <sheetName val="待交割GB"/>
      <sheetName val="FD&amp;CPB"/>
      <sheetName val="CBO"/>
      <sheetName val="ABCP"/>
      <sheetName val="CLN"/>
      <sheetName val="CMS"/>
      <sheetName val="CMS_Q"/>
      <sheetName val="CP Link"/>
      <sheetName val="FCD"/>
      <sheetName val="RAD"/>
      <sheetName val="外幣資產"/>
      <sheetName val="IRS"/>
      <sheetName val="FX Swap"/>
      <sheetName val="Issue FD"/>
      <sheetName val="彙總_產品別"/>
      <sheetName val="彙總_調整前"/>
      <sheetName val="彙總_調整後"/>
      <sheetName val="FX Swap (2)"/>
      <sheetName val="LAND-E"/>
      <sheetName val="AJE#"/>
      <sheetName val="精算報告(表5)971231三井"/>
      <sheetName val="精算報告(表五)971231IFRS三井"/>
      <sheetName val="9104-9106"/>
      <sheetName val="101012分離帳-零期公債"/>
      <sheetName val="外匯評價表"/>
      <sheetName val="10112大表"/>
      <sheetName val="其塅䕃⹌塅EA-4-1"/>
      <sheetName val="資產負債表_"/>
      <sheetName val="KPMG函證控制表總表"/>
      <sheetName val="表21_净利润调节表"/>
      <sheetName val="表21 净利润调节表"/>
      <sheetName val="350.3201_其他應付款"/>
      <sheetName val="合併 (SGP)"/>
      <sheetName val="合併 (API)"/>
      <sheetName val="BS分析A-30_x0002_"/>
      <sheetName val=""/>
      <sheetName val="BS分析A-30_x005f_x0002_"/>
      <sheetName val="Iɓ_x0000_렀㏀_x0000__x0000_Ā_x0000__x0008_1"/>
      <sheetName val="_x0000__x0000_E_x0006__x0012_"/>
      <sheetName val="100.0025銀行往來帳戶用途"/>
      <sheetName val="公司動態基本資料"/>
      <sheetName val="公司基本資料"/>
      <sheetName val="0504"/>
      <sheetName val="企业表一"/>
      <sheetName val="M-5C"/>
      <sheetName val="M-5A"/>
      <sheetName val="19.長期待攤費用增減變動表"/>
      <sheetName val="KK20盈餘分配表"/>
      <sheetName val="調節表 220.0200"/>
      <sheetName val="遞延所得稅 220.0150"/>
      <sheetName val="Iɓ"/>
      <sheetName val="270.3.1 APG"/>
      <sheetName val="100.4.01.0010 現金及約當現金變動分析"/>
      <sheetName val="90_批"/>
      <sheetName val="加工成本圖-抽纱5"/>
      <sheetName val="加工成本图-织布7"/>
      <sheetName val="參數不可刪除"/>
      <sheetName val="基本"/>
      <sheetName val="8"/>
      <sheetName val="9"/>
      <sheetName val="10"/>
      <sheetName val="11"/>
      <sheetName val="12"/>
      <sheetName val="1"/>
      <sheetName val="2"/>
      <sheetName val="3"/>
      <sheetName val="4"/>
      <sheetName val="5"/>
      <sheetName val="6"/>
      <sheetName val="7"/>
      <sheetName val="資料規則表"/>
      <sheetName val="X"/>
      <sheetName val="異動"/>
      <sheetName val="匯率"/>
      <sheetName val="Assets"/>
      <sheetName val="科目库"/>
      <sheetName val="Statement of Ops 1"/>
      <sheetName val="BLLP-GL Link"/>
      <sheetName val="BLLP3-GL Link"/>
      <sheetName val="BPC-GL Link"/>
      <sheetName val="BLLPC-GL Link"/>
      <sheetName val="9611"/>
      <sheetName val="9609"/>
      <sheetName val="9610"/>
      <sheetName val="9706"/>
      <sheetName val="9704"/>
      <sheetName val="9708"/>
      <sheetName val="9705"/>
      <sheetName val="9701"/>
      <sheetName val="9612"/>
      <sheetName val="環境設定"/>
      <sheetName val="NEWH股權變動102"/>
      <sheetName val="IFRS_Tax Proof V1"/>
      <sheetName val="進貨趨勢"/>
      <sheetName val="[WP-M0813青雲93-old.xls⸭_x0000_⸭_x0000__x0000_"/>
      <sheetName val="_x0000_WP-M08"/>
      <sheetName val="Q1"/>
      <sheetName val="rev03kh"/>
      <sheetName val="Links"/>
      <sheetName val="Iɓ_x0000_렀㏀_x0000__x0000_Ā_x000"/>
      <sheetName val="18"/>
      <sheetName val="BS分析A-30_x005f_x005f_x005f_x0002_"/>
      <sheetName val="Iɓ_x005f_x0000_렀㏀_x005f_x0000__x005f_x0000_Ā_x000"/>
      <sheetName val="_x005f_x0000__x005f_x0000_E_x005f_x0006__x005f_x0012_"/>
      <sheetName val="股東權益變動表(列印)"/>
      <sheetName val="現金流量表(列印)"/>
      <sheetName val="#REF"/>
      <sheetName val="表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2-1"/>
      <sheetName val="表02-2"/>
      <sheetName val="表02-3"/>
      <sheetName val="表02-4"/>
      <sheetName val="表02-6"/>
      <sheetName val="表02-7"/>
      <sheetName val="表03"/>
      <sheetName val="表04"/>
      <sheetName val="表06"/>
      <sheetName val="表14-4"/>
      <sheetName val="表14-5"/>
      <sheetName val="表20"/>
      <sheetName val="表27"/>
      <sheetName val="表28"/>
      <sheetName val="表29"/>
      <sheetName val="Data2003"/>
      <sheetName val="TBForm"/>
      <sheetName val="表21-6(Data)"/>
      <sheetName val="表06_2002"/>
      <sheetName val="UnitLink"/>
      <sheetName val="Exec Summ"/>
      <sheetName val="表13-1"/>
      <sheetName val="表07(總計)"/>
      <sheetName val="Input Actual"/>
      <sheetName val="Input Prior"/>
      <sheetName val="E"/>
      <sheetName val="X"/>
      <sheetName val="Exec_Summ"/>
      <sheetName val="Input_Actual"/>
      <sheetName val="Input_Pri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54">
          <cell r="A354" t="str">
            <v>負債及淨認許股東權益總計</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Sum-by month"/>
      <sheetName val="Exc. Office-0100"/>
      <sheetName val="Project Planning-0200"/>
      <sheetName val="Fin Mgmt-1100"/>
      <sheetName val="Actuary-1110"/>
      <sheetName val="Corp Service-1200"/>
      <sheetName val="IT-2110"/>
      <sheetName val="Agy Training-3110"/>
      <sheetName val="Agy Support-3120"/>
      <sheetName val="Agy Personnel-3130"/>
      <sheetName val="Agy Adm-3140"/>
      <sheetName val="CSC-3210"/>
      <sheetName val="Document-3220"/>
      <sheetName val="R&amp;D-3310"/>
      <sheetName val="GP+Collection-3320"/>
      <sheetName val="M&amp;S-Home-3910"/>
      <sheetName val="M&amp;S-North-3911"/>
      <sheetName val="M&amp;S-Central-3912"/>
      <sheetName val="M&amp;S-South-3913"/>
      <sheetName val="M&amp;S-East-3914"/>
      <sheetName val="M&amp;SII-Home-3920"/>
      <sheetName val="M&amp;SII-North-3921"/>
      <sheetName val="M&amp;SII-Central-3922"/>
      <sheetName val="M&amp;SII-South-3923"/>
      <sheetName val="DM-Target-8110"/>
      <sheetName val="DM-Mkt Service-8120"/>
      <sheetName val="DM-MR&amp;D-8210"/>
      <sheetName val="DM-CSC-8220"/>
      <sheetName val="Sheet1"/>
      <sheetName val="Direct-DM-8900"/>
      <sheetName val="Direct-CKS-8910"/>
      <sheetName val="Direct-Tele Mkt-8920"/>
      <sheetName val="Direct Exp-89xx"/>
      <sheetName val="inputdata"/>
      <sheetName val="99indexp-by account"/>
      <sheetName val="1998 Ind. exp"/>
      <sheetName val="Data2003"/>
      <sheetName val="判別式"/>
      <sheetName val="Input"/>
      <sheetName val="精算假設"/>
      <sheetName val="表13-1"/>
      <sheetName val="表07(總計)"/>
      <sheetName val="表06"/>
      <sheetName val="DataInput"/>
      <sheetName val="Content"/>
      <sheetName val="Tables"/>
      <sheetName val="Cover"/>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附件A"/>
      <sheetName val="附件A檢查表"/>
      <sheetName val="表08-2"/>
      <sheetName val="表08-3"/>
      <sheetName val="A1Data"/>
      <sheetName val="A2Data"/>
      <sheetName val="ResN"/>
      <sheetName val="99國外"/>
      <sheetName val="Table30"/>
      <sheetName val="Table42"/>
      <sheetName val="附件A說明"/>
      <sheetName val="表27-1"/>
      <sheetName val="表27-2"/>
      <sheetName val="表27-3"/>
      <sheetName val="表21-4"/>
      <sheetName val="提供企劃部"/>
      <sheetName val="拆29+1"/>
      <sheetName val="→"/>
      <sheetName val="財報輸入表"/>
      <sheetName val="財報檢查表"/>
      <sheetName val="檢查表1"/>
      <sheetName val="檢查表2"/>
      <sheetName val="檢查表3"/>
      <sheetName val="91Res"/>
      <sheetName val="C1"/>
      <sheetName val="國外再保分進"/>
      <sheetName val="←"/>
      <sheetName val="A2(資料彙整)"/>
      <sheetName val="A2(調整)"/>
      <sheetName val="A2(報部)"/>
      <sheetName val="A2(IEE報部)"/>
      <sheetName val="A2(IEE報部差異)"/>
      <sheetName val="表13-1"/>
      <sheetName val="Sum-by bgt center"/>
      <sheetName val="表26-1"/>
      <sheetName val="表07(總計)"/>
      <sheetName val="表06"/>
      <sheetName val="DATA"/>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Rates"/>
      <sheetName val="Sum-by bgt center"/>
      <sheetName val="Plan_List"/>
      <sheetName val="匯整(保費與保額)"/>
      <sheetName val="Appendix 5 - Data"/>
      <sheetName val="Appendix 4 - Data"/>
      <sheetName val="Appendix 6 - Data"/>
      <sheetName val="Appendix 4"/>
      <sheetName val="準備金(for RBC)"/>
      <sheetName val="Assumptions"/>
      <sheetName val="UL Qx"/>
      <sheetName val="FA's Project"/>
      <sheetName val="表13-1"/>
      <sheetName val="RateCard"/>
      <sheetName val="Portia "/>
      <sheetName val="A1Data"/>
      <sheetName val="Sheet2"/>
      <sheetName val="01 07Q4-&gt;08Q4"/>
      <sheetName val="IO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K Individual"/>
      <sheetName val="HK Group"/>
      <sheetName val="Indonesia"/>
      <sheetName val="Taiwan"/>
      <sheetName val="APA Total"/>
      <sheetName val="HK Indiv. Original"/>
      <sheetName val="HK Group Original"/>
      <sheetName val="Indonesia Original"/>
      <sheetName val="Taiwan Original"/>
      <sheetName val="HO Expenses"/>
      <sheetName val="Rates"/>
      <sheetName val="TBData"/>
      <sheetName val="TBForm"/>
      <sheetName val="TBForm-compare"/>
      <sheetName val="Adjustment"/>
      <sheetName val="CF "/>
      <sheetName val="Due Prem-x"/>
      <sheetName val="Due comm"/>
      <sheetName val="Sheet4"/>
      <sheetName val="Bond-by Type"/>
      <sheetName val="Sheet1"/>
      <sheetName val="Sales-CB"/>
      <sheetName val="gain-loss"/>
      <sheetName val="gain-loss(1)"/>
      <sheetName val="Convertible"/>
      <sheetName val="Exchang "/>
      <sheetName val="Bond Fund"/>
      <sheetName val="Ri-Reserve"/>
      <sheetName val="RV"/>
      <sheetName val="Gross RV"/>
      <sheetName val="Net RV"/>
      <sheetName val="DAE"/>
      <sheetName val="income tax-usgaap"/>
      <sheetName val="income tax-statutory"/>
      <sheetName val="SAP Results"/>
      <sheetName val="SAP Results-UL"/>
      <sheetName val="SAP Results-Trad"/>
      <sheetName val="GAAP Results"/>
      <sheetName val="GAAP Results-UL"/>
      <sheetName val="GAAP Results-Trad"/>
      <sheetName val="Comm"/>
      <sheetName val="SA-Comm"/>
      <sheetName val="Sheet1 (4)"/>
      <sheetName val="Tax-statutory"/>
      <sheetName val="HO"/>
      <sheetName val="Cover"/>
      <sheetName val="BANK"/>
      <sheetName val="銀行金額"/>
      <sheetName val="Assets"/>
      <sheetName val="ZOE"/>
      <sheetName val="PAM"/>
      <sheetName val="AA Asset"/>
      <sheetName val="FR Inv Result"/>
      <sheetName val="Monthly Detail"/>
      <sheetName val="Data"/>
      <sheetName val="LIA-Bond"/>
      <sheetName val="MOF-表1213"/>
      <sheetName val="LIA-TD"/>
      <sheetName val="基金Q"/>
      <sheetName val="基金X"/>
      <sheetName val="FLOW"/>
      <sheetName val="Sum-by bgt center"/>
      <sheetName val="總表-現(分類)"/>
      <sheetName val="收盤價"/>
      <sheetName val="工作底稿(R)with Unwind"/>
      <sheetName val="工作底稿(S)with Unwind"/>
      <sheetName val="Input"/>
      <sheetName val="FDC"/>
      <sheetName val="工作底稿(S)"/>
      <sheetName val="main"/>
      <sheetName val="Porti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5.7140000000000004</v>
          </cell>
          <cell r="D6">
            <v>5.4</v>
          </cell>
          <cell r="E6">
            <v>5.1813471502590671</v>
          </cell>
          <cell r="F6">
            <v>5.8823529411764701</v>
          </cell>
          <cell r="G6">
            <v>5.8823529411764701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
      <sheetName val="Sheet1 (2)"/>
      <sheetName val="IF"/>
      <sheetName val="Sum-by month"/>
      <sheetName val="Rates"/>
      <sheetName val="85預算"/>
      <sheetName val="API_LF(From Robbin)"/>
      <sheetName val="資金運用表"/>
      <sheetName val="RATIO"/>
      <sheetName val="Summary"/>
      <sheetName val="Plan FY'04"/>
      <sheetName val="Results"/>
      <sheetName val="Input"/>
      <sheetName val="A1Data"/>
      <sheetName val="PHIL_BP2"/>
      <sheetName val="Ref"/>
      <sheetName val="Exec_Summ"/>
      <sheetName val="Sheet1_(2)"/>
      <sheetName val="Sum-by_month"/>
      <sheetName val="API_LF(From_Robbin)"/>
      <sheetName val="Plan_FY'04"/>
      <sheetName val="FTD"/>
      <sheetName val="SMS"/>
      <sheetName val="InflationCurves"/>
      <sheetName val="Basi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QA_ONCE"/>
      <sheetName val="QM_ONCE"/>
      <sheetName val="Input_Sing_Life"/>
      <sheetName val="TBForm"/>
      <sheetName val="準備金增加數_monthly"/>
      <sheetName val="data_他項"/>
      <sheetName val="SCR_UPR"/>
      <sheetName val="Input_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in-YTD-Aug"/>
      <sheetName val="Explain-CM-Aug"/>
      <sheetName val="Explain-YTD-Jul"/>
      <sheetName val="Explain-CM-Jul"/>
      <sheetName val="by type"/>
      <sheetName val="by center"/>
      <sheetName val="exp index-adj."/>
      <sheetName val="exp index-adj. (2)"/>
      <sheetName val="Sum-by bgt center"/>
      <sheetName val="Sum-by bgt center-sap"/>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CQ"/>
      <sheetName val="RJ-Life-OLD"/>
      <sheetName val="Explain-YTD-Mar"/>
      <sheetName val="Explain-CM-Mar"/>
      <sheetName val="Explain-YTD-Apr"/>
      <sheetName val="Explain-CM-Apr"/>
      <sheetName val="Explain-YTD-May"/>
      <sheetName val="Explain-CM-May"/>
      <sheetName val="Explain-CM-J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claim"/>
      <sheetName val="prem+claim-02"/>
      <sheetName val="prem+claim-01"/>
      <sheetName val="mgt inf. (2)"/>
      <sheetName val="Prem Rpt NEW"/>
      <sheetName val="Prem Rpt"/>
      <sheetName val="G_RV"/>
      <sheetName val="土銀-branch"/>
      <sheetName val="華信銀"/>
      <sheetName val="Act vs Bgt"/>
      <sheetName val="Target Mkting"/>
      <sheetName val="Reserves UL-data"/>
      <sheetName val="Reserves-data"/>
      <sheetName val="Reserve"/>
      <sheetName val="Reins. Res"/>
      <sheetName val="VAT+Stamp Duty"/>
      <sheetName val="FYC accrual"/>
      <sheetName val="RYC Accrual"/>
      <sheetName val="Sheet1"/>
      <sheetName val="Rein-CRC"/>
      <sheetName val="Rein-WSIC"/>
      <sheetName val="ReMark"/>
      <sheetName val="Released-X"/>
      <sheetName val="Cash prem"/>
      <sheetName val="Agy ManPower Bud 2002"/>
      <sheetName val="No. of Staff"/>
      <sheetName val="Prem Rpt NEW -2001"/>
      <sheetName val="Sum-by bgt center"/>
      <sheetName val="投資收益"/>
      <sheetName val="表02-1"/>
      <sheetName val="表0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保費及責任準備金表"/>
      <sheetName val="未滿期準備金"/>
      <sheetName val="危險變動特準金"/>
      <sheetName val="未適格再保險準備計算表"/>
      <sheetName val="往來再保險人概況表"/>
      <sheetName val="再保及轉再保報告表"/>
      <sheetName val="資產負債表(資產)"/>
      <sheetName val="損益表"/>
      <sheetName val="投資淨收益"/>
      <sheetName val="存款"/>
      <sheetName val="政府公債庫券儲蓄"/>
      <sheetName val="金融債券"/>
      <sheetName val="股票"/>
      <sheetName val="公司債"/>
      <sheetName val="受益憑證"/>
      <sheetName val="不動產"/>
      <sheetName val="放款"/>
      <sheetName val="表外交易"/>
      <sheetName val="委操資產"/>
      <sheetName val="主要股東"/>
      <sheetName val="逾放債權轉銷"/>
      <sheetName val="利害關係人"/>
      <sheetName val="關係人交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
          <cell r="A6" t="str">
            <v>(1)</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操作封面"/>
      <sheetName val="基本資料"/>
      <sheetName val="資產負債表(公式)"/>
      <sheetName val="損益表(公式)"/>
      <sheetName val="股東權益變動表(公式)"/>
      <sheetName val="現金流量表(輸入檔)"/>
      <sheetName val="現金流量表(工作底稿)"/>
      <sheetName val="現金流量表(公式)"/>
      <sheetName val="資產負債表(列印)"/>
      <sheetName val="損益表(列印)"/>
      <sheetName val="股東權益變動表(列印)"/>
      <sheetName val="現金流量表(工作底稿-列印)"/>
      <sheetName val="現金流量表(列印)"/>
      <sheetName val="FINDATA1"/>
      <sheetName val="FINDATA2"/>
      <sheetName val="Sheet2"/>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tted Assets-r"/>
      <sheetName val="Investment"/>
      <sheetName val="P&amp;L+B&amp;S"/>
      <sheetName val="BS-1997"/>
      <sheetName val="P&amp;L-Act-1997"/>
      <sheetName val="CF-1997"/>
      <sheetName val="P&amp;L-Bgt-1997"/>
      <sheetName val="BS-1996"/>
      <sheetName val="P&amp;L-Act-1996"/>
      <sheetName val="IndExp-1996"/>
      <sheetName val="Inputdata"/>
      <sheetName val="Sum-by bgt center"/>
      <sheetName val="歷史CashFlow"/>
      <sheetName val="效團當月"/>
      <sheetName val="Sheet2"/>
      <sheetName val="COMM"/>
      <sheetName val="trans_10"/>
      <sheetName val="trans_15"/>
      <sheetName val="trans_20"/>
      <sheetName val="trans_6"/>
      <sheetName val="ref"/>
      <sheetName val="Compare"/>
      <sheetName val="表02(負債業主權益)"/>
      <sheetName val="表03"/>
      <sheetName val="表09"/>
      <sheetName val="表11(總計)"/>
      <sheetName val="表01"/>
      <sheetName val="表02(資產附表)"/>
      <sheetName val="表02(資產)"/>
      <sheetName val="表10"/>
      <sheetName val="表15(合併列示及總計)"/>
      <sheetName val="Campaign_data"/>
      <sheetName val="Criteria"/>
      <sheetName val="FIN_PL 2005"/>
      <sheetName val="Contents"/>
      <sheetName val="PAMS_B05"/>
      <sheetName val="PL 04-09"/>
      <sheetName val="Controls"/>
      <sheetName val="Summary (3 Years)"/>
      <sheetName val="Summary (Monthly)"/>
      <sheetName val="rsv8704"/>
      <sheetName val="現金流量表(工作底稿-列印)"/>
      <sheetName val="股東權益變動表(列印)"/>
      <sheetName val="collection"/>
      <sheetName val="물량"/>
      <sheetName val="General Insurance Int."/>
      <sheetName val="DA fund"/>
      <sheetName val="L&amp;SH Equities"/>
      <sheetName val="L&amp;SH F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7(個人契約)"/>
      <sheetName val="表07(團體契約)"/>
      <sheetName val="表08"/>
      <sheetName val="表09"/>
      <sheetName val="表10"/>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格式檢查"/>
      <sheetName val="數學勾稽"/>
      <sheetName val="適法性稽核"/>
      <sheetName val="合理性稽核"/>
      <sheetName val="引申變數"/>
      <sheetName val="代碼資料"/>
      <sheetName val="轉檔資訊"/>
      <sheetName val="表02_資產_"/>
      <sheetName val="表02_資產附表_"/>
      <sheetName val="表02_負債業主權益_"/>
      <sheetName val="表11_總計_"/>
      <sheetName val="表15_合併列示及總計_"/>
      <sheetName val="Data"/>
      <sheetName val="9602"/>
      <sheetName val="Sheet2"/>
      <sheetName val="表06(保費收入)"/>
      <sheetName val="表06(負債)"/>
      <sheetName val="表22"/>
      <sheetName val="Main"/>
      <sheetName val="Cover"/>
      <sheetName val="mappingtable"/>
      <sheetName val="Currency"/>
      <sheetName val="2006(JPY)"/>
      <sheetName val="AIGUS 2Q 2008 (REVISED)"/>
      <sheetName val="9812"/>
      <sheetName val="Sheet3"/>
      <sheetName val="KPMG函證控制表總表"/>
      <sheetName val="參數及變數"/>
      <sheetName val="dimension"/>
      <sheetName val="89TSO"/>
      <sheetName val="Cal"/>
      <sheetName val="Input"/>
      <sheetName val="Load"/>
      <sheetName val="General"/>
      <sheetName val="param"/>
      <sheetName val="Cal_Factor"/>
      <sheetName val="Mxdx"/>
      <sheetName val="ACTIF"/>
      <sheetName val="Intercal"/>
      <sheetName val="MARGES FI"/>
      <sheetName val="PASSIF"/>
      <sheetName val="表10-1"/>
      <sheetName val="表10-2"/>
      <sheetName val="表10-3"/>
      <sheetName val="表23"/>
      <sheetName val="表24"/>
      <sheetName val="表25"/>
      <sheetName val="A-2-1"/>
      <sheetName val="A-3-1"/>
      <sheetName val="A-3-2"/>
      <sheetName val="COI"/>
      <sheetName val="Prem"/>
      <sheetName val="UPRcap"/>
      <sheetName val="Mapping"/>
      <sheetName val="OSLR"/>
      <sheetName val="OSLR Adj"/>
      <sheetName val="Payment"/>
      <sheetName val="F表25-1"/>
      <sheetName val="ASSETS_BONDS"/>
      <sheetName val="表07(總計)"/>
      <sheetName val="表13-1"/>
      <sheetName val="1. Main"/>
      <sheetName val="4. Limit Analysis"/>
      <sheetName val="表26"/>
      <sheetName val="89TSO_Table"/>
      <sheetName val="寬限期間扣減"/>
      <sheetName val="互保戶"/>
      <sheetName val="人工計算（每半年更新）"/>
      <sheetName val="ob"/>
      <sheetName val="工作表1"/>
      <sheetName val="Compare"/>
      <sheetName val="IndExp-1996"/>
      <sheetName val="P&amp;L-Act-1997"/>
      <sheetName val="BS-1997"/>
      <sheetName val="表10-2 表報"/>
      <sheetName val="Date"/>
      <sheetName val="COMBINE_IN"/>
      <sheetName val="Control"/>
      <sheetName val="Config"/>
      <sheetName val="Temp"/>
      <sheetName val="財報TB-曆"/>
      <sheetName val="TB"/>
      <sheetName val="DB_Equity"/>
      <sheetName val="9703"/>
      <sheetName val="Tables"/>
      <sheetName val="EXCHANGE RATE"/>
      <sheetName val="100Q2original事務所提供之匯出檔全選貼上值"/>
      <sheetName val="101Q2original事務所提供之匯出檔全選貼上值"/>
      <sheetName val="BNP"/>
      <sheetName val="CTC"/>
      <sheetName val="Dreser"/>
      <sheetName val="Chase Fleming"/>
      <sheetName val="GS"/>
      <sheetName val="ICBC"/>
      <sheetName val="RUG0"/>
      <sheetName val="SSGA"/>
      <sheetName val="Highlights"/>
      <sheetName val="F表24"/>
      <sheetName val="F表25-2"/>
      <sheetName val="表26-1"/>
      <sheetName val="PaymentCap"/>
      <sheetName val="PremCap"/>
      <sheetName val="Interest Rates"/>
      <sheetName val="表10-4"/>
      <sheetName val="表10-5"/>
      <sheetName val="已收息部分"/>
      <sheetName val="parameter"/>
      <sheetName val="CONTROL ACCOUNT LOAN FR ALLTEL"/>
      <sheetName val="表30-15"/>
      <sheetName val="表26-2"/>
      <sheetName val="現金流量表(工作底稿-列印)"/>
      <sheetName val="Data Conv"/>
      <sheetName val="건물"/>
      <sheetName val="U_PER13"/>
      <sheetName val="U_PER14"/>
      <sheetName val="U_PER15"/>
      <sheetName val="外15薪基84"/>
      <sheetName val="專案課(全部)"/>
      <sheetName val="表10-6"/>
      <sheetName val="總表(明細)"/>
      <sheetName val="效團當月"/>
      <sheetName val="歷史CashFlow"/>
      <sheetName val="本月試算表"/>
      <sheetName val="SCH15-1"/>
      <sheetName val="Chile Exhibit A"/>
      <sheetName val="Staff"/>
      <sheetName val="表06-1"/>
      <sheetName val="A saisir"/>
      <sheetName val="FX rsv"/>
      <sheetName val="操作封面"/>
      <sheetName val="8.限額表"/>
      <sheetName val="現金流量表(工作底稿列印仟元)"/>
      <sheetName val="0601"/>
      <sheetName val="small card 基本資料0216_04"/>
      <sheetName val="損益表(88)"/>
      <sheetName val="OH by Qtr"/>
      <sheetName val="表10-3-1"/>
      <sheetName val="Monthly_Data"/>
      <sheetName val="Access_1"/>
      <sheetName val="表24(UPR)"/>
      <sheetName val="表24(UPR)_USD"/>
      <sheetName val="表25-1(Catastraphic)"/>
      <sheetName val="表25-1(Catastraphic)_USD"/>
      <sheetName val="表25-2(RiskVolatility)"/>
      <sheetName val="表25-2(RiskVolatility)_USD"/>
      <sheetName val="Expense Schedule (4)"/>
      <sheetName val="Investment Summary"/>
      <sheetName val="Data, Period"/>
      <sheetName val="CD"/>
      <sheetName val="MTM report"/>
      <sheetName val="cover "/>
      <sheetName val="Investment Yield (10)"/>
      <sheetName val="current on+off"/>
      <sheetName val="分析表_Asset"/>
      <sheetName val="分析表_Income"/>
      <sheetName val="分析表_USD"/>
      <sheetName val="表13-2"/>
      <sheetName val="Account Description"/>
      <sheetName val="財報TB"/>
      <sheetName val="2Q96"/>
      <sheetName val="OH-CODE"/>
      <sheetName val="匯率"/>
      <sheetName val="CL3"/>
      <sheetName val="底稿"/>
      <sheetName val="1"/>
      <sheetName val="2"/>
      <sheetName val="3"/>
      <sheetName val="4"/>
      <sheetName val="5-20%"/>
      <sheetName val="6"/>
      <sheetName val="7"/>
      <sheetName val="8"/>
      <sheetName val="9"/>
      <sheetName val="10"/>
      <sheetName val="11"/>
      <sheetName val="成本底稿"/>
      <sheetName val="市價底稿"/>
      <sheetName val="變動表"/>
      <sheetName val="DBDept"/>
      <sheetName val="Projection"/>
      <sheetName val="Asset Table"/>
      <sheetName val="Menu"/>
      <sheetName val="資料表"/>
      <sheetName val="Table"/>
      <sheetName val="all_MOP"/>
      <sheetName val="life_MOP"/>
      <sheetName val="06月Equity"/>
      <sheetName val="表02-2"/>
      <sheetName val="表02-6"/>
      <sheetName val="表02-7"/>
      <sheetName val="表02-5"/>
      <sheetName val="表02-3"/>
      <sheetName val="表02-4"/>
      <sheetName val="Sheet1"/>
      <sheetName val="表01-1"/>
      <sheetName val="BS"/>
      <sheetName val="Fixed Income (Life Funds)"/>
      <sheetName val="Costs"/>
      <sheetName val="壽險月報範本檔1"/>
      <sheetName val="CC80函證程序"/>
      <sheetName val="100.4.01.0010 現金及約當現金變動分析"/>
      <sheetName val="單月"/>
      <sheetName val="匯兌累計"/>
      <sheetName val="已實現損益"/>
      <sheetName val="彙總"/>
      <sheetName val="20150430FX-FREX239C_臺灣銀行遠匯及換"/>
      <sheetName val="評價表"/>
      <sheetName val="依商品種類"/>
      <sheetName val="依交易對手"/>
      <sheetName val="CCS"/>
      <sheetName val="FX Swap"/>
      <sheetName val="NDF"/>
      <sheetName val="FXForward"/>
      <sheetName val="核對申報數"/>
      <sheetName val="表10-3-1 (2)"/>
      <sheetName val="Sheet7"/>
      <sheetName val="eee"/>
      <sheetName val="表30-10"/>
      <sheetName val="表30-13"/>
      <sheetName val="表30-9"/>
      <sheetName val="A_TWCD"/>
      <sheetName val="A_TWWP"/>
      <sheetName val="表05-1"/>
      <sheetName val="Engineering Net Agg"/>
      <sheetName val="表02-1"/>
      <sheetName val="股東權益變動表(列印)"/>
      <sheetName val="IA1"/>
      <sheetName val="Asset Allocation"/>
      <sheetName val="BrokerName"/>
      <sheetName val="不動產"/>
      <sheetName val="陣列"/>
      <sheetName val="CPIMR9111"/>
      <sheetName val="Bond"/>
      <sheetName val="OBU定存"/>
      <sheetName val="MF"/>
      <sheetName val="COMM"/>
      <sheetName val="trans_10"/>
      <sheetName val="trans_15"/>
      <sheetName val="trans_20"/>
      <sheetName val="trans_6"/>
      <sheetName val="B-1-1"/>
      <sheetName val="DirIncd"/>
      <sheetName val="DirIncdALAE"/>
      <sheetName val="IBNR(Select)"/>
      <sheetName val="AsmPaid"/>
      <sheetName val="AsmIncd"/>
      <sheetName val="AsmPaidALAE"/>
      <sheetName val="AsmIncdALAE"/>
      <sheetName val="CedPaid"/>
      <sheetName val="CedIncd"/>
      <sheetName val="CedPaidALAE"/>
      <sheetName val="CedIncdALAE"/>
      <sheetName val="損失率法計算IBNR"/>
      <sheetName val="IBNR(Pd_Incd)"/>
      <sheetName val="IBNR合理上下限計算"/>
      <sheetName val="AsmCumPaid"/>
      <sheetName val="CedCumPaid"/>
      <sheetName val="AsmCumPaidALAE"/>
      <sheetName val="CedCumPaidALAE"/>
      <sheetName val="AsmCumIncd"/>
      <sheetName val="CedCumIncd"/>
      <sheetName val="AsmCumIncdALAE"/>
      <sheetName val="CedCumIncdALAE"/>
      <sheetName val="函證程序"/>
      <sheetName val="BBG"/>
      <sheetName val="壽險業月報表"/>
      <sheetName val="股本"/>
      <sheetName val="備抵(季)"/>
      <sheetName val="表25-7"/>
      <sheetName val="C計算"/>
      <sheetName val="parameters"/>
      <sheetName val="DatosCalc"/>
      <sheetName val="Por Concepto"/>
      <sheetName val="DatPpto"/>
      <sheetName val="DatosCalcSocio"/>
      <sheetName val="Link"/>
      <sheetName val="合建保證金收付款明細表"/>
      <sheetName val="在建土地"/>
      <sheetName val="總表-現(分類)"/>
      <sheetName val="收盤價"/>
      <sheetName val="Inputs"/>
      <sheetName val="Input Screen"/>
      <sheetName val="10408分類"/>
      <sheetName val="BUDGET"/>
      <sheetName val="ACTUAL TO BUDGET"/>
      <sheetName val="DBRate"/>
      <sheetName val="VUL"/>
      <sheetName val="HC"/>
      <sheetName val="分公司預估再保費"/>
      <sheetName val="長火自留保費"/>
      <sheetName val="FNV0019明細帳"/>
      <sheetName val="CT"/>
      <sheetName val="report"/>
      <sheetName val="report-input"/>
      <sheetName val="02TSO"/>
      <sheetName val="SystemREF"/>
      <sheetName val="Macros"/>
      <sheetName val="11.年金底稿"/>
      <sheetName val="21.Health底稿"/>
      <sheetName val="10.Life底稿"/>
      <sheetName val="13.UL底稿"/>
      <sheetName val="表30-5"/>
      <sheetName val="Holding"/>
      <sheetName val="Capital"/>
      <sheetName val="台股總表(不含ETF)"/>
      <sheetName val="Controls"/>
      <sheetName val="CDMN490_F"/>
      <sheetName val="CDMN490_M"/>
      <sheetName val="CDMN497_F"/>
      <sheetName val="CDMN497_M"/>
      <sheetName val="CDMN550_F"/>
      <sheetName val="CDMN550_M"/>
      <sheetName val="CDMN650_F"/>
      <sheetName val="CDMN650_M"/>
      <sheetName val="PLAN_CODE"/>
      <sheetName val="Result"/>
      <sheetName val="TB Output(group)"/>
      <sheetName val="Documentation"/>
      <sheetName val="上市股票及基金beta值計算表"/>
      <sheetName val="上櫃股票beta值計算"/>
      <sheetName val="Category"/>
      <sheetName val="成本中心"/>
      <sheetName val="Price List"/>
      <sheetName val="260.0090 產品別銷售明細"/>
      <sheetName val="260.0030 應收票據明細"/>
      <sheetName val="260.0040 應收明細(外銷)"/>
      <sheetName val="260.0101 產品別排名"/>
      <sheetName val="USI_上海__客"/>
      <sheetName val="166101-11.22"/>
      <sheetName val="110.4.01.0100 函證程序"/>
      <sheetName val="930812"/>
      <sheetName val="共通データ"/>
      <sheetName val="設定"/>
      <sheetName val="企业表一"/>
      <sheetName val="M-5A"/>
      <sheetName val="M-5C"/>
      <sheetName val="April-beer"/>
      <sheetName val="OPEN ITEN KEY"/>
      <sheetName val="BY Client &amp; Region Aug"/>
      <sheetName val="國內基金"/>
      <sheetName val="for toppan"/>
      <sheetName val="Register"/>
      <sheetName val="Data(P)"/>
      <sheetName val="表11-2"/>
      <sheetName val="表30-3-1"/>
      <sheetName val="表30-14"/>
      <sheetName val="表16-2-1"/>
      <sheetName val="表30-8"/>
      <sheetName val="表30-7-3"/>
      <sheetName val="表30-7-4"/>
      <sheetName val="表30-3-4"/>
      <sheetName val="表30-3-5"/>
      <sheetName val="表30-3-2"/>
      <sheetName val="表12-2"/>
      <sheetName val="表13-4"/>
      <sheetName val="表30-3-3"/>
      <sheetName val="表30-16"/>
      <sheetName val="表16-2-2"/>
      <sheetName val="表16-2-3"/>
      <sheetName val="歷史檔 "/>
      <sheetName val="3.股東權益變動表"/>
      <sheetName val="CappedLoss"/>
      <sheetName val="FC_Input"/>
      <sheetName val="PreQ_Input"/>
      <sheetName val="Business"/>
      <sheetName val="Ceded WP"/>
      <sheetName val="misc calcs"/>
      <sheetName val="Credit"/>
      <sheetName val="Interest"/>
      <sheetName val="Investment"/>
      <sheetName val="Life Reserves"/>
      <sheetName val="Premium"/>
      <sheetName val="Req Cap"/>
      <sheetName val="NonLife Reserves"/>
      <sheetName val="Raw Data"/>
      <sheetName val="各公司保費收入與業管費用比率"/>
      <sheetName val="綜合評析"/>
      <sheetName val="各公司資金運用一覽表-1"/>
      <sheetName val="各公司損益彙計一覽表-1"/>
      <sheetName val="各項財務指標1"/>
      <sheetName val="各項財務指標2"/>
      <sheetName val="各公司保單繼續率一覽表"/>
      <sheetName val="各公司資金運用一覽表-2"/>
      <sheetName val="1-5各公司總保費與躉繳保費比較一覽表"/>
      <sheetName val="1-1各公司總保費收入一覽表"/>
      <sheetName val="QR20-1101"/>
      <sheetName val="4.損益表"/>
      <sheetName val="NetPaid"/>
      <sheetName val="NetIncd"/>
      <sheetName val="NetPaidALAE"/>
      <sheetName val="NetIncdALAE"/>
      <sheetName val="損失率選定"/>
      <sheetName val="DirCumPaid"/>
      <sheetName val="直接滿期保費"/>
      <sheetName val="Balance"/>
      <sheetName val="DirCumPaidALAE"/>
      <sheetName val="DirCumIncd"/>
      <sheetName val="DirCumIncdALAE"/>
      <sheetName val="NetCumPaid"/>
      <sheetName val="自留滿期保費"/>
      <sheetName val="NetCumIncd"/>
      <sheetName val="NetCumPaidALAE"/>
      <sheetName val="NetCumIncdALAE"/>
      <sheetName val="DirPaid"/>
      <sheetName val="DirPaidALAE"/>
      <sheetName val="AUTOFEED"/>
      <sheetName val="參數不可刪"/>
      <sheetName val="函證對象"/>
      <sheetName val="直接材料"/>
      <sheetName val="100.0022銀行存款明細表"/>
      <sheetName val="100.0010 現金及約當現金變動分析"/>
      <sheetName val="100.4.01.0010 BB100現金及約當現金變動分析"/>
      <sheetName val="基金"/>
      <sheetName val="C2彙整"/>
      <sheetName val="C3彙整"/>
      <sheetName val="申請更正表"/>
      <sheetName val="表27-1"/>
      <sheetName val="表27-2"/>
      <sheetName val="表27-3"/>
      <sheetName val="表28"/>
      <sheetName val="表29"/>
      <sheetName val="Code"/>
      <sheetName val="RBC月份&amp;Check list"/>
      <sheetName val="Pre-report"/>
      <sheetName val="OldBank"/>
      <sheetName val="Section"/>
      <sheetName val="表21 净利润调节表"/>
      <sheetName val="110.0100 函證程序(核閱不執行)-未用"/>
      <sheetName val="110.0011 基金變動表(財)"/>
      <sheetName val="C1-1"/>
      <sheetName val="C1-2"/>
      <sheetName val="Total"/>
      <sheetName val="XLR_NoRangeSheet"/>
      <sheetName val="2聯往息(台幣)"/>
      <sheetName val="PayrollDetail"/>
      <sheetName val="Eng Net Agg - All"/>
      <sheetName val="Cover Page"/>
      <sheetName val="Information"/>
      <sheetName val="Parm"/>
      <sheetName val="Data1"/>
      <sheetName val="Last year data"/>
      <sheetName val="Summary by Table"/>
      <sheetName val="Delete"/>
      <sheetName val="발생집계"/>
      <sheetName val="Claim_Data"/>
      <sheetName val="EL_Data"/>
      <sheetName val="轉換"/>
      <sheetName val="各年度IBNR"/>
      <sheetName val="TG56"/>
      <sheetName val="Basic Data"/>
      <sheetName val="2015年供应商进货"/>
      <sheetName val="Cash Flow"/>
      <sheetName val="土地鑑定表"/>
      <sheetName val="Reported_Res Group"/>
      <sheetName val="CLN"/>
      <sheetName val="表09-1"/>
      <sheetName val="表12-1"/>
      <sheetName val="3_3年攤銷攤銷表"/>
      <sheetName val="表23 (行配後-刪除負債項IDMD準備金)"/>
      <sheetName val="info"/>
      <sheetName val="DATA_Output"/>
      <sheetName val="100.0010 現金變動分析"/>
      <sheetName val="10月"/>
      <sheetName val="100.0011 外幣現金及銀行存款明細"/>
      <sheetName val="试算平衡表"/>
      <sheetName val="出荷データ"/>
      <sheetName val="完成データ"/>
      <sheetName val="Canada"/>
      <sheetName val="Sheet5"/>
      <sheetName val="Sheet4"/>
      <sheetName val="產量值-09"/>
      <sheetName val="產量值-01"/>
      <sheetName val="產量值-02"/>
      <sheetName val="產量值-03"/>
      <sheetName val="產量值-04"/>
      <sheetName val="產量值-05"/>
      <sheetName val="產量值-06"/>
      <sheetName val="產量值-07"/>
      <sheetName val="產量值-08"/>
      <sheetName val="產量值-10"/>
      <sheetName val="產量值-11"/>
      <sheetName val="產量值-12"/>
      <sheetName val="銷量值-01"/>
      <sheetName val="銷量值-02"/>
      <sheetName val="銷量值-03"/>
      <sheetName val="銷量值-04"/>
      <sheetName val="銷量值-05"/>
      <sheetName val="銷量值-06"/>
      <sheetName val="銷量值-07"/>
      <sheetName val="銷量值-08"/>
      <sheetName val="銷量值-09"/>
      <sheetName val="銷量值-10"/>
      <sheetName val="銷量值-11"/>
      <sheetName val="銷量值-12"/>
      <sheetName val="9m2w"/>
      <sheetName val="一般資料GF-2-2"/>
      <sheetName val="不可刪除"/>
      <sheetName val="100.0010現金及約當現金變動分析"/>
      <sheetName val="TWD-PTD_Accounting"/>
      <sheetName val="ASSIST"/>
      <sheetName val="D-1-1"/>
      <sheetName val="現金流量表(工作底稿列印)"/>
      <sheetName val="損益表(列印)"/>
      <sheetName val="資產負債表(列印)"/>
      <sheetName val="C2.POS(080)"/>
      <sheetName val="發行人信用評等"/>
      <sheetName val="list"/>
      <sheetName val="CAPA분석 360K"/>
      <sheetName val="100.0011貨幣資金明細表"/>
      <sheetName val="260.0021 應收帳款明細表"/>
      <sheetName val="260.0030 備抵呆帳損失變動表"/>
      <sheetName val="Period"/>
      <sheetName val="廣告費比較表"/>
      <sheetName val="費用比較表"/>
      <sheetName val="研究差異（一）"/>
      <sheetName val="製造差異（一）"/>
      <sheetName val="製造差異（二）"/>
      <sheetName val="製造差異（三）"/>
      <sheetName val="製造差異（四）"/>
      <sheetName val="營業差異（一）"/>
      <sheetName val="營業差異（二）"/>
      <sheetName val="基"/>
      <sheetName val="券商"/>
      <sheetName val="Pool List"/>
      <sheetName val="控管"/>
      <sheetName val="CREDITS"/>
      <sheetName val="Index"/>
      <sheetName val="OAcc-DB"/>
      <sheetName val="AIGUS_2Q_2008_(REVISED)"/>
      <sheetName val="OSLR_Adj"/>
      <sheetName val="1__Main"/>
      <sheetName val="4__Limit_Analysis"/>
      <sheetName val="MARGES_FI"/>
      <sheetName val="表10-2_表報"/>
      <sheetName val="EXCHANGE_RATE"/>
      <sheetName val="Chase_Fleming"/>
      <sheetName val="Interest_Rates"/>
      <sheetName val="CONTROL_ACCOUNT_LOAN_FR_ALLTEL"/>
      <sheetName val="Division Commentary"/>
      <sheetName val="LSHK_Cash"/>
      <sheetName val="Facility"/>
      <sheetName val="LSHK_WK_FORECAST"/>
      <sheetName val="Datascreen"/>
      <sheetName val="Summary of Facts"/>
      <sheetName val="Info."/>
      <sheetName val="Fixed_Income_(Life_Funds)"/>
      <sheetName val="Asset_Table"/>
      <sheetName val="Data_Conv"/>
      <sheetName val="Investment_Summary"/>
      <sheetName val="Data,_Period"/>
      <sheetName val="MTM_report"/>
      <sheetName val="cover_"/>
      <sheetName val="Investment_Yield_(10)"/>
      <sheetName val="Chile_Exhibit_A"/>
      <sheetName val="Account_Description"/>
      <sheetName val="8_限額表"/>
      <sheetName val="small_card_基本資料0216_04"/>
      <sheetName val="A_saisir"/>
      <sheetName val="FX_rsv"/>
      <sheetName val="OH_by_Qtr"/>
      <sheetName val="current_on+off"/>
      <sheetName val="Expense_Schedule_(4)"/>
      <sheetName val="11_年金底稿"/>
      <sheetName val="21_Health底稿"/>
      <sheetName val="10_Life底稿"/>
      <sheetName val="13_UL底稿"/>
      <sheetName val="Engineering_Net_Agg"/>
      <sheetName val="Input_Screen"/>
      <sheetName val="100_4_01_0010_現金及約當現金變動分析"/>
      <sheetName val="FX_Swap"/>
      <sheetName val="表10-3-1_(2)"/>
      <sheetName val="Asset_Allocation"/>
      <sheetName val="ACTUAL_TO_BUDGET"/>
      <sheetName val="Por_Concepto"/>
      <sheetName val="TB_Output(group)"/>
      <sheetName val="Price_List"/>
      <sheetName val="260_0090_產品別銷售明細"/>
      <sheetName val="260_0030_應收票據明細"/>
      <sheetName val="260_0040_應收明細(外銷)"/>
      <sheetName val="260_0101_產品別排名"/>
      <sheetName val="166101-11_22"/>
      <sheetName val="110_4_01_0100_函證程序"/>
      <sheetName val="OPEN_ITEN_KEY"/>
      <sheetName val="BY_Client_&amp;_Region_Aug"/>
      <sheetName val="Ceded_WP"/>
      <sheetName val="misc_calcs"/>
      <sheetName val="Life_Reserves"/>
      <sheetName val="Req_Cap"/>
      <sheetName val="NonLife_Reserves"/>
      <sheetName val="歷史檔_"/>
      <sheetName val="3_股東權益變動表"/>
      <sheetName val="Raw_Data"/>
      <sheetName val="4_損益表"/>
      <sheetName val="for_toppan"/>
      <sheetName val="RBC月份&amp;Check_list"/>
      <sheetName val="100_0022銀行存款明細表"/>
      <sheetName val="100_0010_現金及約當現金變動分析"/>
      <sheetName val="100_4_01_0010_BB100現金及約當現金變動分析"/>
      <sheetName val="表21_净利润调节表"/>
      <sheetName val="110_0100_函證程序(核閱不執行)-未用"/>
      <sheetName val="110_0011_基金變動表(財)"/>
      <sheetName val="Cash_Flow"/>
      <sheetName val="Reported_Res_Group"/>
      <sheetName val="Cover_Page"/>
      <sheetName val="Eng_Net_Agg_-_All"/>
      <sheetName val="Last_year_data"/>
      <sheetName val="Summary_by_Table"/>
      <sheetName val="表23_(行配後-刪除負債項IDMD準備金)"/>
      <sheetName val="100_0010現金及約當現金變動分析"/>
      <sheetName val="CAPA분석_360K"/>
      <sheetName val="100_0010_現金變動分析"/>
      <sheetName val="100_0011_外幣現金及銀行存款明細"/>
      <sheetName val="100_0011貨幣資金明細表"/>
      <sheetName val="260_0021_應收帳款明細表"/>
      <sheetName val="260_0030_備抵呆帳損失變動表"/>
      <sheetName val="Basic_Data"/>
      <sheetName val="C2_POS(080)"/>
      <sheetName val="AIGUS_2Q_2008_(REVISED)1"/>
      <sheetName val="1__Main1"/>
      <sheetName val="4__Limit_Analysis1"/>
      <sheetName val="MARGES_FI1"/>
      <sheetName val="OSLR_Adj1"/>
      <sheetName val="EXCHANGE_RATE1"/>
      <sheetName val="Chase_Fleming1"/>
      <sheetName val="表10-2_表報1"/>
      <sheetName val="Interest_Rates1"/>
      <sheetName val="CONTROL_ACCOUNT_LOAN_FR_ALLTEL1"/>
      <sheetName val="Fixed_Income_(Life_Funds)1"/>
      <sheetName val="Asset_Table1"/>
      <sheetName val="Data_Conv1"/>
      <sheetName val="Investment_Summary1"/>
      <sheetName val="Data,_Period1"/>
      <sheetName val="MTM_report1"/>
      <sheetName val="cover_1"/>
      <sheetName val="Investment_Yield_(10)1"/>
      <sheetName val="Chile_Exhibit_A1"/>
      <sheetName val="Account_Description1"/>
      <sheetName val="8_限額表1"/>
      <sheetName val="small_card_基本資料0216_041"/>
      <sheetName val="A_saisir1"/>
      <sheetName val="FX_rsv1"/>
      <sheetName val="OH_by_Qtr1"/>
      <sheetName val="current_on+off1"/>
      <sheetName val="Expense_Schedule_(4)1"/>
      <sheetName val="11_年金底稿1"/>
      <sheetName val="21_Health底稿1"/>
      <sheetName val="10_Life底稿1"/>
      <sheetName val="13_UL底稿1"/>
      <sheetName val="Engineering_Net_Agg1"/>
      <sheetName val="Input_Screen1"/>
      <sheetName val="100_4_01_0010_現金及約當現金變動分析1"/>
      <sheetName val="FX_Swap1"/>
      <sheetName val="表10-3-1_(2)1"/>
      <sheetName val="Asset_Allocation1"/>
      <sheetName val="ACTUAL_TO_BUDGET1"/>
      <sheetName val="Por_Concepto1"/>
      <sheetName val="TB_Output(group)1"/>
      <sheetName val="Price_List1"/>
      <sheetName val="260_0090_產品別銷售明細1"/>
      <sheetName val="260_0030_應收票據明細1"/>
      <sheetName val="260_0040_應收明細(外銷)1"/>
      <sheetName val="260_0101_產品別排名1"/>
      <sheetName val="166101-11_221"/>
      <sheetName val="110_4_01_0100_函證程序1"/>
      <sheetName val="OPEN_ITEN_KEY1"/>
      <sheetName val="BY_Client_&amp;_Region_Aug1"/>
      <sheetName val="Ceded_WP1"/>
      <sheetName val="misc_calcs1"/>
      <sheetName val="Life_Reserves1"/>
      <sheetName val="Req_Cap1"/>
      <sheetName val="NonLife_Reserves1"/>
      <sheetName val="歷史檔_1"/>
      <sheetName val="3_股東權益變動表1"/>
      <sheetName val="Raw_Data1"/>
      <sheetName val="4_損益表1"/>
      <sheetName val="for_toppan1"/>
      <sheetName val="RBC月份&amp;Check_list1"/>
      <sheetName val="100_0022銀行存款明細表1"/>
      <sheetName val="100_0010_現金及約當現金變動分析1"/>
      <sheetName val="100_4_01_0010_BB100現金及約當現金變動分析1"/>
      <sheetName val="表21_净利润调节表1"/>
      <sheetName val="110_0100_函證程序(核閱不執行)-未用1"/>
      <sheetName val="110_0011_基金變動表(財)1"/>
      <sheetName val="Cash_Flow1"/>
      <sheetName val="Reported_Res_Group1"/>
      <sheetName val="Cover_Page1"/>
      <sheetName val="Eng_Net_Agg_-_All1"/>
      <sheetName val="Last_year_data1"/>
      <sheetName val="Summary_by_Table1"/>
      <sheetName val="表23_(行配後-刪除負債項IDMD準備金)1"/>
      <sheetName val="100_0010現金及約當現金變動分析1"/>
      <sheetName val="CAPA분석_360K1"/>
      <sheetName val="100_0010_現金變動分析1"/>
      <sheetName val="100_0011_外幣現金及銀行存款明細1"/>
      <sheetName val="100_0011貨幣資金明細表1"/>
      <sheetName val="260_0021_應收帳款明細表1"/>
      <sheetName val="260_0030_備抵呆帳損失變動表1"/>
      <sheetName val="Basic_Data1"/>
      <sheetName val="C2_POS(080)1"/>
      <sheetName val="Seriatim File 2"/>
      <sheetName val="Lists"/>
      <sheetName val="Core3學員名單"/>
      <sheetName val="辦公設備"/>
      <sheetName val="model"/>
      <sheetName val="Black-Scholes"/>
      <sheetName val="Calc"/>
      <sheetName val="FundMapping"/>
      <sheetName val="一銀證券亞洲國外債分類"/>
      <sheetName val="費用預算說明"/>
      <sheetName val="Paramenter "/>
      <sheetName val="FR"/>
      <sheetName val="固定資產現流表"/>
      <sheetName val="使用權資產"/>
      <sheetName val="160001"/>
      <sheetName val="A49"/>
      <sheetName val="41000"/>
      <sheetName val="使用權資產變動表（全部）"/>
      <sheetName val="合併-不動產及設備變動表"/>
      <sheetName val="投資性不動產變動表"/>
      <sheetName val="國內-不動產及設備變動表"/>
      <sheetName val="關島-不動產及設備變動表"/>
      <sheetName val="報廢及出售明細表"/>
      <sheetName val="土地10903"/>
      <sheetName val="房屋10903"/>
      <sheetName val="電腦(機械)設備10903"/>
      <sheetName val="交通及運輸設備10903"/>
      <sheetName val="什項設備10903"/>
      <sheetName val="投資-土地 10903"/>
      <sheetName val="投資-房屋10903"/>
      <sheetName val="Basic Information"/>
      <sheetName val="Feb 2001"/>
      <sheetName val="費用"/>
      <sheetName val="資本支出"/>
      <sheetName val="人力"/>
      <sheetName val="Macro1"/>
      <sheetName val="編製說明"/>
      <sheetName val="MM120主要供應商分析"/>
      <sheetName val="SD OS Inventory"/>
      <sheetName val="database"/>
      <sheetName val="T1"/>
      <sheetName val="T2"/>
      <sheetName val="T3"/>
      <sheetName val="1999SALE"/>
      <sheetName val="動態日報-子公司"/>
      <sheetName val="130.0211 天津"/>
      <sheetName val="130.0216 律維"/>
      <sheetName val="130.0212 蘇州精密"/>
      <sheetName val="Income Statement"/>
      <sheetName val="Ratios"/>
      <sheetName val="Balance Sheet"/>
      <sheetName val="表13_1"/>
      <sheetName val="conversion for sun cost center"/>
      <sheetName val="附件一.其他應收款租賃廠商"/>
      <sheetName val="费用累计表"/>
      <sheetName val="江南"/>
      <sheetName val="BOUNTEOUS"/>
      <sheetName val="M_Data"/>
      <sheetName val="BasicData"/>
      <sheetName val="Lead"/>
      <sheetName val="Assum."/>
      <sheetName val="Distribution"/>
      <sheetName val="分群碼"/>
      <sheetName val="外銷GOBOBVI 1-12 "/>
      <sheetName val="wire"/>
      <sheetName val="Planning"/>
      <sheetName val="E"/>
      <sheetName val="L3"/>
      <sheetName val="M"/>
      <sheetName val="U4"/>
      <sheetName val="U2"/>
      <sheetName val="1月"/>
      <sheetName val="HyperCOA"/>
      <sheetName val="參數"/>
      <sheetName val="借款明細"/>
      <sheetName val="薪資明細表-管"/>
      <sheetName val="PM01-F09"/>
      <sheetName val="BS &amp; P&amp;L"/>
      <sheetName val="環境設定"/>
      <sheetName val="明細"/>
      <sheetName val="信託戶名"/>
      <sheetName val="日常1"/>
      <sheetName val="9909ML95"/>
      <sheetName val="Depn Summary"/>
      <sheetName val="gvl"/>
      <sheetName val="df_ผลรวม"/>
      <sheetName val="df_รหัส"/>
      <sheetName val="df_วัน"/>
      <sheetName val="PL"/>
    </sheetNames>
    <sheetDataSet>
      <sheetData sheetId="0" refreshError="1"/>
      <sheetData sheetId="1" refreshError="1"/>
      <sheetData sheetId="2" refreshError="1"/>
      <sheetData sheetId="3" refreshError="1">
        <row r="1">
          <cell r="A1" t="str">
            <v>1111壽險公司月報表</v>
          </cell>
        </row>
        <row r="224">
          <cell r="A224" t="str">
            <v>評價合計</v>
          </cell>
        </row>
      </sheetData>
      <sheetData sheetId="4" refreshError="1">
        <row r="6">
          <cell r="E6">
            <v>0</v>
          </cell>
        </row>
        <row r="43">
          <cell r="A43" t="str">
            <v>科目代號</v>
          </cell>
        </row>
      </sheetData>
      <sheetData sheetId="5" refreshError="1">
        <row r="24">
          <cell r="A24">
            <v>0</v>
          </cell>
        </row>
        <row r="48">
          <cell r="A48" t="str">
            <v>科目代號</v>
          </cell>
        </row>
      </sheetData>
      <sheetData sheetId="6" refreshError="1">
        <row r="7">
          <cell r="E7">
            <v>0</v>
          </cell>
        </row>
        <row r="52">
          <cell r="A52" t="str">
            <v>科目代號</v>
          </cell>
        </row>
      </sheetData>
      <sheetData sheetId="7" refreshError="1">
        <row r="8">
          <cell r="C8">
            <v>0</v>
          </cell>
        </row>
        <row r="50">
          <cell r="A50" t="str">
            <v>科目代號</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E7">
            <v>0</v>
          </cell>
        </row>
        <row r="24">
          <cell r="A24">
            <v>0</v>
          </cell>
        </row>
      </sheetData>
      <sheetData sheetId="16" refreshError="1">
        <row r="24">
          <cell r="A24">
            <v>0</v>
          </cell>
        </row>
        <row r="38">
          <cell r="G38">
            <v>0</v>
          </cell>
        </row>
      </sheetData>
      <sheetData sheetId="17" refreshError="1"/>
      <sheetData sheetId="18" refreshError="1">
        <row r="6">
          <cell r="E6">
            <v>0</v>
          </cell>
        </row>
      </sheetData>
      <sheetData sheetId="19" refreshError="1"/>
      <sheetData sheetId="20" refreshError="1"/>
      <sheetData sheetId="21" refreshError="1"/>
      <sheetData sheetId="22" refreshError="1"/>
      <sheetData sheetId="23" refreshError="1"/>
      <sheetData sheetId="24" refreshError="1"/>
      <sheetData sheetId="25" refreshError="1">
        <row r="7">
          <cell r="E7">
            <v>0</v>
          </cell>
        </row>
        <row r="8">
          <cell r="E8">
            <v>0</v>
          </cell>
        </row>
        <row r="9">
          <cell r="E9">
            <v>0</v>
          </cell>
        </row>
        <row r="10">
          <cell r="E10">
            <v>0</v>
          </cell>
        </row>
        <row r="11">
          <cell r="E11">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row r="6">
          <cell r="E6">
            <v>300982</v>
          </cell>
        </row>
      </sheetData>
      <sheetData sheetId="726">
        <row r="6">
          <cell r="E6">
            <v>300982</v>
          </cell>
        </row>
      </sheetData>
      <sheetData sheetId="727"/>
      <sheetData sheetId="728"/>
      <sheetData sheetId="729"/>
      <sheetData sheetId="730"/>
      <sheetData sheetId="731">
        <row r="6">
          <cell r="E6">
            <v>300982</v>
          </cell>
        </row>
      </sheetData>
      <sheetData sheetId="732">
        <row r="6">
          <cell r="E6">
            <v>300982</v>
          </cell>
        </row>
      </sheetData>
      <sheetData sheetId="733"/>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ow r="6">
          <cell r="E6">
            <v>300982</v>
          </cell>
        </row>
      </sheetData>
      <sheetData sheetId="748">
        <row r="6">
          <cell r="E6">
            <v>300982</v>
          </cell>
        </row>
      </sheetData>
      <sheetData sheetId="749"/>
      <sheetData sheetId="750">
        <row r="6">
          <cell r="E6">
            <v>300982</v>
          </cell>
        </row>
      </sheetData>
      <sheetData sheetId="751"/>
      <sheetData sheetId="752"/>
      <sheetData sheetId="753">
        <row r="6">
          <cell r="E6">
            <v>300982</v>
          </cell>
        </row>
      </sheetData>
      <sheetData sheetId="754"/>
      <sheetData sheetId="755"/>
      <sheetData sheetId="756"/>
      <sheetData sheetId="757"/>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Ind. exp"/>
      <sheetName val="1999 Ind. exp"/>
      <sheetName val="Other Direct Expense"/>
      <sheetName val="Sum-by bgt center"/>
      <sheetName val="新增商品資料"/>
      <sheetName val="ListData"/>
      <sheetName val="Treasury Ticket"/>
      <sheetName val="3.每日收盤維護"/>
      <sheetName val="IndExp-1996"/>
      <sheetName val="P&amp;L-Act-1997"/>
      <sheetName val="BS-1997"/>
      <sheetName val="AccumulateData"/>
      <sheetName val="MonthData"/>
      <sheetName val="表02(負債業主權益)"/>
      <sheetName val="表03"/>
      <sheetName val="表09"/>
      <sheetName val="表11(總計)"/>
      <sheetName val="表01"/>
      <sheetName val="表02(資產附表)"/>
      <sheetName val="表02(資產)"/>
      <sheetName val="表10"/>
      <sheetName val="表15(合併列示及總計)"/>
      <sheetName val="Menu"/>
      <sheetName val="Compare"/>
      <sheetName val="選單"/>
      <sheetName val="Valuation"/>
      <sheetName val="Diff9111"/>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M314"/>
  <sheetViews>
    <sheetView tabSelected="1" zoomScale="90" zoomScaleNormal="90" workbookViewId="0">
      <selection activeCell="H4" sqref="H4"/>
    </sheetView>
  </sheetViews>
  <sheetFormatPr defaultColWidth="9" defaultRowHeight="16.5"/>
  <cols>
    <col min="1" max="1" width="2.375" style="496" customWidth="1"/>
    <col min="2" max="2" width="6.5" style="548" customWidth="1"/>
    <col min="3" max="3" width="15.875" style="551" customWidth="1"/>
    <col min="4" max="4" width="69.25" style="552" customWidth="1"/>
    <col min="5" max="5" width="23.875" style="552" customWidth="1"/>
    <col min="6" max="6" width="20.625" style="496" customWidth="1"/>
    <col min="7" max="7" width="11.25" style="496" customWidth="1"/>
    <col min="8" max="8" width="25.75" style="496" bestFit="1" customWidth="1"/>
    <col min="9" max="9" width="21" style="496" customWidth="1"/>
    <col min="10" max="10" width="5.5" style="496" customWidth="1"/>
    <col min="11" max="11" width="20.75" style="496" customWidth="1"/>
    <col min="12" max="12" width="21.5" style="496" customWidth="1"/>
    <col min="13" max="13" width="10.5" style="496" bestFit="1" customWidth="1"/>
    <col min="14" max="16384" width="9" style="496"/>
  </cols>
  <sheetData>
    <row r="1" spans="1:13" ht="16.350000000000001" customHeight="1">
      <c r="A1" s="544"/>
      <c r="B1" s="739" t="str">
        <f>"OOO"&amp;"保險股份有限公司"</f>
        <v>OOO保險股份有限公司</v>
      </c>
      <c r="C1" s="739"/>
      <c r="D1" s="739"/>
      <c r="E1" s="739"/>
      <c r="F1" s="739"/>
      <c r="G1" s="739"/>
      <c r="H1" s="545"/>
      <c r="J1" s="546"/>
    </row>
    <row r="2" spans="1:13" ht="16.350000000000001" customHeight="1">
      <c r="A2" s="544"/>
      <c r="B2" s="740" t="s">
        <v>182</v>
      </c>
      <c r="C2" s="740"/>
      <c r="D2" s="740"/>
      <c r="E2" s="740"/>
      <c r="F2" s="740"/>
      <c r="G2" s="740"/>
      <c r="H2" s="740"/>
      <c r="I2" s="547"/>
      <c r="J2" s="546"/>
    </row>
    <row r="3" spans="1:13">
      <c r="B3" s="547" t="s">
        <v>1158</v>
      </c>
      <c r="C3" s="548" t="s">
        <v>1159</v>
      </c>
      <c r="D3" s="549">
        <v>45747</v>
      </c>
      <c r="E3" s="741" t="s">
        <v>1765</v>
      </c>
      <c r="F3" s="741"/>
      <c r="G3" s="741"/>
      <c r="H3" s="741"/>
      <c r="I3" s="550"/>
    </row>
    <row r="4" spans="1:13" ht="17.25" thickBot="1">
      <c r="B4" s="547" t="s">
        <v>1749</v>
      </c>
    </row>
    <row r="5" spans="1:13" ht="17.25" thickBot="1">
      <c r="B5" s="553" t="s">
        <v>24</v>
      </c>
      <c r="C5" s="554" t="s">
        <v>25</v>
      </c>
      <c r="D5" s="555" t="s">
        <v>55</v>
      </c>
      <c r="E5" s="554" t="s">
        <v>45</v>
      </c>
      <c r="F5" s="555" t="s">
        <v>56</v>
      </c>
      <c r="G5" s="555" t="s">
        <v>167</v>
      </c>
      <c r="H5" s="556" t="s">
        <v>168</v>
      </c>
      <c r="I5" s="557"/>
      <c r="M5" s="558"/>
    </row>
    <row r="6" spans="1:13" ht="17.649999999999999" customHeight="1" thickBot="1">
      <c r="B6" s="733" t="s">
        <v>148</v>
      </c>
      <c r="C6" s="734"/>
      <c r="D6" s="734"/>
      <c r="E6" s="734"/>
      <c r="F6" s="734"/>
      <c r="G6" s="734"/>
      <c r="H6" s="735"/>
      <c r="M6" s="558"/>
    </row>
    <row r="7" spans="1:13">
      <c r="B7" s="559"/>
      <c r="C7" s="560" t="s">
        <v>27</v>
      </c>
      <c r="D7" s="561" t="s">
        <v>65</v>
      </c>
      <c r="E7" s="562" t="s">
        <v>1184</v>
      </c>
      <c r="F7" s="563"/>
      <c r="G7" s="563"/>
      <c r="H7" s="564"/>
      <c r="M7" s="558"/>
    </row>
    <row r="8" spans="1:13">
      <c r="B8" s="565"/>
      <c r="C8" s="560" t="s">
        <v>66</v>
      </c>
      <c r="D8" s="561" t="s">
        <v>64</v>
      </c>
      <c r="E8" s="562" t="s">
        <v>1184</v>
      </c>
      <c r="F8" s="563"/>
      <c r="G8" s="563"/>
      <c r="H8" s="564"/>
      <c r="M8" s="558"/>
    </row>
    <row r="9" spans="1:13">
      <c r="B9" s="565"/>
      <c r="C9" s="560" t="s">
        <v>30</v>
      </c>
      <c r="D9" s="561" t="s">
        <v>69</v>
      </c>
      <c r="E9" s="562" t="s">
        <v>1184</v>
      </c>
      <c r="F9" s="566" t="s">
        <v>697</v>
      </c>
      <c r="G9" s="563"/>
      <c r="H9" s="564"/>
    </row>
    <row r="10" spans="1:13">
      <c r="B10" s="565"/>
      <c r="C10" s="560" t="s">
        <v>31</v>
      </c>
      <c r="D10" s="561" t="s">
        <v>1769</v>
      </c>
      <c r="E10" s="562" t="s">
        <v>1184</v>
      </c>
      <c r="F10" s="563" t="s">
        <v>1110</v>
      </c>
      <c r="G10" s="563"/>
      <c r="H10" s="564"/>
      <c r="M10" s="558"/>
    </row>
    <row r="11" spans="1:13">
      <c r="B11" s="565"/>
      <c r="C11" s="560" t="s">
        <v>32</v>
      </c>
      <c r="D11" s="561" t="s">
        <v>1923</v>
      </c>
      <c r="E11" s="562" t="s">
        <v>1184</v>
      </c>
      <c r="F11" s="563"/>
      <c r="G11" s="563"/>
      <c r="H11" s="564"/>
    </row>
    <row r="12" spans="1:13">
      <c r="B12" s="565"/>
      <c r="C12" s="560" t="s">
        <v>28</v>
      </c>
      <c r="D12" s="561" t="s">
        <v>211</v>
      </c>
      <c r="E12" s="562" t="s">
        <v>1750</v>
      </c>
      <c r="F12" s="563"/>
      <c r="G12" s="563"/>
      <c r="H12" s="564"/>
    </row>
    <row r="13" spans="1:13" ht="33">
      <c r="B13" s="565"/>
      <c r="C13" s="560" t="s">
        <v>1505</v>
      </c>
      <c r="D13" s="561" t="s">
        <v>1723</v>
      </c>
      <c r="E13" s="562" t="s">
        <v>202</v>
      </c>
      <c r="F13" s="567"/>
      <c r="G13" s="563"/>
      <c r="H13" s="564"/>
      <c r="I13" s="557"/>
    </row>
    <row r="14" spans="1:13" ht="33">
      <c r="B14" s="565"/>
      <c r="C14" s="560" t="s">
        <v>1506</v>
      </c>
      <c r="D14" s="561" t="s">
        <v>180</v>
      </c>
      <c r="E14" s="562" t="s">
        <v>202</v>
      </c>
      <c r="F14" s="563"/>
      <c r="G14" s="563"/>
      <c r="H14" s="564"/>
      <c r="M14" s="558"/>
    </row>
    <row r="15" spans="1:13">
      <c r="B15" s="565"/>
      <c r="C15" s="560" t="s">
        <v>1507</v>
      </c>
      <c r="D15" s="561" t="s">
        <v>839</v>
      </c>
      <c r="E15" s="562" t="s">
        <v>202</v>
      </c>
      <c r="F15" s="563"/>
      <c r="G15" s="563"/>
      <c r="H15" s="564"/>
      <c r="M15" s="558"/>
    </row>
    <row r="16" spans="1:13">
      <c r="B16" s="568"/>
      <c r="C16" s="560"/>
      <c r="D16" s="569"/>
      <c r="E16" s="562"/>
      <c r="F16" s="563"/>
      <c r="G16" s="563"/>
      <c r="H16" s="564"/>
      <c r="M16" s="558"/>
    </row>
    <row r="17" spans="2:13">
      <c r="B17" s="568"/>
      <c r="C17" s="560" t="s">
        <v>1114</v>
      </c>
      <c r="D17" s="561" t="s">
        <v>1572</v>
      </c>
      <c r="E17" s="562" t="s">
        <v>202</v>
      </c>
      <c r="F17" s="563" t="s">
        <v>783</v>
      </c>
      <c r="G17" s="563"/>
      <c r="H17" s="564"/>
      <c r="M17" s="558"/>
    </row>
    <row r="18" spans="2:13">
      <c r="B18" s="568"/>
      <c r="C18" s="560" t="s">
        <v>1648</v>
      </c>
      <c r="D18" s="561" t="s">
        <v>1573</v>
      </c>
      <c r="E18" s="562" t="s">
        <v>202</v>
      </c>
      <c r="F18" s="563" t="s">
        <v>26</v>
      </c>
      <c r="G18" s="563"/>
      <c r="H18" s="564"/>
      <c r="M18" s="558"/>
    </row>
    <row r="19" spans="2:13" ht="17.25" thickBot="1">
      <c r="B19" s="565"/>
      <c r="C19" s="560"/>
      <c r="D19" s="561"/>
      <c r="E19" s="570"/>
      <c r="F19" s="570"/>
      <c r="G19" s="567"/>
      <c r="H19" s="571"/>
      <c r="I19" s="557"/>
      <c r="M19" s="558"/>
    </row>
    <row r="20" spans="2:13" ht="17.25" thickBot="1">
      <c r="B20" s="733" t="s">
        <v>230</v>
      </c>
      <c r="C20" s="734"/>
      <c r="D20" s="734"/>
      <c r="E20" s="734"/>
      <c r="F20" s="734"/>
      <c r="G20" s="734"/>
      <c r="H20" s="735"/>
      <c r="M20" s="558"/>
    </row>
    <row r="21" spans="2:13">
      <c r="B21" s="565"/>
      <c r="C21" s="560" t="s">
        <v>811</v>
      </c>
      <c r="D21" s="561" t="s">
        <v>812</v>
      </c>
      <c r="E21" s="562" t="s">
        <v>1184</v>
      </c>
      <c r="F21" s="563"/>
      <c r="G21" s="563"/>
      <c r="H21" s="564"/>
      <c r="I21" s="557"/>
    </row>
    <row r="22" spans="2:13">
      <c r="B22" s="565"/>
      <c r="C22" s="560" t="s">
        <v>821</v>
      </c>
      <c r="D22" s="561" t="s">
        <v>813</v>
      </c>
      <c r="E22" s="562" t="s">
        <v>1184</v>
      </c>
      <c r="F22" s="563"/>
      <c r="G22" s="563"/>
      <c r="H22" s="564"/>
      <c r="I22" s="557"/>
    </row>
    <row r="23" spans="2:13">
      <c r="B23" s="565"/>
      <c r="C23" s="560" t="s">
        <v>33</v>
      </c>
      <c r="D23" s="561" t="s">
        <v>814</v>
      </c>
      <c r="E23" s="562" t="s">
        <v>1184</v>
      </c>
      <c r="F23" s="563"/>
      <c r="G23" s="563"/>
      <c r="H23" s="564"/>
      <c r="I23" s="557"/>
    </row>
    <row r="24" spans="2:13">
      <c r="B24" s="565"/>
      <c r="C24" s="560" t="s">
        <v>34</v>
      </c>
      <c r="D24" s="561" t="s">
        <v>815</v>
      </c>
      <c r="E24" s="562" t="s">
        <v>1184</v>
      </c>
      <c r="F24" s="563"/>
      <c r="G24" s="563"/>
      <c r="H24" s="564"/>
      <c r="I24" s="557"/>
      <c r="M24" s="558"/>
    </row>
    <row r="25" spans="2:13">
      <c r="B25" s="565"/>
      <c r="C25" s="560" t="s">
        <v>35</v>
      </c>
      <c r="D25" s="561" t="s">
        <v>816</v>
      </c>
      <c r="E25" s="562" t="s">
        <v>1184</v>
      </c>
      <c r="F25" s="563"/>
      <c r="G25" s="563"/>
      <c r="H25" s="564"/>
      <c r="I25" s="557"/>
      <c r="M25" s="558"/>
    </row>
    <row r="26" spans="2:13" ht="33">
      <c r="B26" s="565"/>
      <c r="C26" s="560" t="s">
        <v>67</v>
      </c>
      <c r="D26" s="561" t="s">
        <v>1924</v>
      </c>
      <c r="E26" s="562" t="s">
        <v>1184</v>
      </c>
      <c r="F26" s="563"/>
      <c r="G26" s="563"/>
      <c r="H26" s="564"/>
      <c r="I26" s="557"/>
    </row>
    <row r="27" spans="2:13">
      <c r="B27" s="565"/>
      <c r="C27" s="560" t="s">
        <v>36</v>
      </c>
      <c r="D27" s="561" t="s">
        <v>817</v>
      </c>
      <c r="E27" s="562" t="s">
        <v>1184</v>
      </c>
      <c r="F27" s="563"/>
      <c r="G27" s="563"/>
      <c r="H27" s="564"/>
      <c r="I27" s="572"/>
    </row>
    <row r="28" spans="2:13">
      <c r="B28" s="565"/>
      <c r="C28" s="560" t="s">
        <v>37</v>
      </c>
      <c r="D28" s="561" t="s">
        <v>818</v>
      </c>
      <c r="E28" s="562" t="s">
        <v>1184</v>
      </c>
      <c r="F28" s="563"/>
      <c r="G28" s="563"/>
      <c r="H28" s="564"/>
      <c r="I28" s="557"/>
    </row>
    <row r="29" spans="2:13">
      <c r="B29" s="565"/>
      <c r="C29" s="560" t="s">
        <v>38</v>
      </c>
      <c r="D29" s="561" t="s">
        <v>819</v>
      </c>
      <c r="E29" s="562" t="s">
        <v>1184</v>
      </c>
      <c r="F29" s="563"/>
      <c r="G29" s="563"/>
      <c r="H29" s="564"/>
      <c r="I29" s="557"/>
    </row>
    <row r="30" spans="2:13">
      <c r="B30" s="565"/>
      <c r="C30" s="560" t="s">
        <v>39</v>
      </c>
      <c r="D30" s="561" t="s">
        <v>820</v>
      </c>
      <c r="E30" s="562" t="s">
        <v>1184</v>
      </c>
      <c r="F30" s="563"/>
      <c r="G30" s="563"/>
      <c r="H30" s="564"/>
      <c r="I30" s="557"/>
    </row>
    <row r="31" spans="2:13">
      <c r="B31" s="565"/>
      <c r="C31" s="560" t="s">
        <v>1508</v>
      </c>
      <c r="D31" s="561" t="s">
        <v>1649</v>
      </c>
      <c r="E31" s="562" t="s">
        <v>1184</v>
      </c>
      <c r="F31" s="563"/>
      <c r="G31" s="563"/>
      <c r="H31" s="564"/>
      <c r="I31" s="557"/>
    </row>
    <row r="32" spans="2:13">
      <c r="B32" s="565"/>
      <c r="C32" s="560" t="s">
        <v>1582</v>
      </c>
      <c r="D32" s="561" t="s">
        <v>1650</v>
      </c>
      <c r="E32" s="562" t="s">
        <v>1184</v>
      </c>
      <c r="F32" s="563"/>
      <c r="G32" s="563"/>
      <c r="H32" s="564"/>
      <c r="I32" s="557"/>
    </row>
    <row r="33" spans="2:13">
      <c r="B33" s="565"/>
      <c r="E33" s="562"/>
      <c r="F33" s="563"/>
      <c r="G33" s="563"/>
      <c r="H33" s="564"/>
    </row>
    <row r="34" spans="2:13">
      <c r="B34" s="565"/>
      <c r="C34" s="560" t="s">
        <v>1115</v>
      </c>
      <c r="D34" s="561" t="s">
        <v>1565</v>
      </c>
      <c r="E34" s="562" t="s">
        <v>1184</v>
      </c>
      <c r="F34" s="563" t="s">
        <v>1766</v>
      </c>
      <c r="G34" s="563"/>
      <c r="H34" s="564"/>
      <c r="I34" s="557"/>
    </row>
    <row r="35" spans="2:13">
      <c r="B35" s="565"/>
      <c r="C35" s="560" t="s">
        <v>1116</v>
      </c>
      <c r="D35" s="561" t="s">
        <v>1566</v>
      </c>
      <c r="E35" s="562" t="s">
        <v>1184</v>
      </c>
      <c r="F35" s="563" t="s">
        <v>26</v>
      </c>
      <c r="G35" s="563"/>
      <c r="H35" s="564"/>
      <c r="I35" s="557"/>
    </row>
    <row r="36" spans="2:13">
      <c r="B36" s="565"/>
      <c r="C36" s="560" t="s">
        <v>1117</v>
      </c>
      <c r="D36" s="561" t="s">
        <v>1567</v>
      </c>
      <c r="E36" s="562" t="s">
        <v>1184</v>
      </c>
      <c r="F36" s="563" t="s">
        <v>26</v>
      </c>
      <c r="G36" s="563"/>
      <c r="H36" s="564"/>
      <c r="I36" s="557"/>
    </row>
    <row r="37" spans="2:13">
      <c r="B37" s="565"/>
      <c r="C37" s="560" t="s">
        <v>1118</v>
      </c>
      <c r="D37" s="561" t="s">
        <v>1568</v>
      </c>
      <c r="E37" s="562" t="s">
        <v>1184</v>
      </c>
      <c r="F37" s="563" t="s">
        <v>26</v>
      </c>
      <c r="G37" s="563"/>
      <c r="H37" s="564"/>
      <c r="I37" s="557"/>
    </row>
    <row r="38" spans="2:13">
      <c r="B38" s="565"/>
      <c r="C38" s="560" t="s">
        <v>1119</v>
      </c>
      <c r="D38" s="561" t="s">
        <v>1569</v>
      </c>
      <c r="E38" s="562" t="s">
        <v>1184</v>
      </c>
      <c r="F38" s="563" t="s">
        <v>26</v>
      </c>
      <c r="G38" s="563"/>
      <c r="H38" s="564"/>
      <c r="I38" s="557"/>
    </row>
    <row r="39" spans="2:13">
      <c r="B39" s="565"/>
      <c r="C39" s="560" t="s">
        <v>1120</v>
      </c>
      <c r="D39" s="561" t="s">
        <v>1570</v>
      </c>
      <c r="E39" s="562" t="s">
        <v>1184</v>
      </c>
      <c r="F39" s="563" t="s">
        <v>26</v>
      </c>
      <c r="G39" s="563"/>
      <c r="H39" s="564"/>
      <c r="I39" s="557"/>
    </row>
    <row r="40" spans="2:13">
      <c r="B40" s="565"/>
      <c r="C40" s="560" t="s">
        <v>1121</v>
      </c>
      <c r="D40" s="561" t="s">
        <v>1571</v>
      </c>
      <c r="E40" s="562" t="s">
        <v>1184</v>
      </c>
      <c r="F40" s="563" t="s">
        <v>822</v>
      </c>
      <c r="G40" s="563"/>
      <c r="H40" s="564"/>
      <c r="I40" s="557"/>
    </row>
    <row r="41" spans="2:13">
      <c r="B41" s="565"/>
      <c r="C41" s="560" t="s">
        <v>1576</v>
      </c>
      <c r="D41" s="561" t="s">
        <v>1577</v>
      </c>
      <c r="E41" s="562" t="s">
        <v>1184</v>
      </c>
      <c r="F41" s="563" t="s">
        <v>1651</v>
      </c>
      <c r="G41" s="563"/>
      <c r="H41" s="564"/>
      <c r="I41" s="557"/>
    </row>
    <row r="42" spans="2:13" ht="17.25" thickBot="1">
      <c r="B42" s="565"/>
      <c r="C42" s="560"/>
      <c r="D42" s="561"/>
      <c r="E42" s="570"/>
      <c r="F42" s="570"/>
      <c r="G42" s="567"/>
      <c r="H42" s="571"/>
      <c r="I42" s="557"/>
      <c r="M42" s="558"/>
    </row>
    <row r="43" spans="2:13" ht="17.25" thickBot="1">
      <c r="B43" s="733" t="s">
        <v>0</v>
      </c>
      <c r="C43" s="734"/>
      <c r="D43" s="734"/>
      <c r="E43" s="734"/>
      <c r="F43" s="734"/>
      <c r="G43" s="734"/>
      <c r="H43" s="735"/>
    </row>
    <row r="44" spans="2:13">
      <c r="B44" s="559"/>
      <c r="C44" s="573" t="s">
        <v>44</v>
      </c>
      <c r="D44" s="567"/>
      <c r="E44" s="562"/>
      <c r="F44" s="563"/>
      <c r="G44" s="563"/>
      <c r="H44" s="564"/>
      <c r="I44" s="552"/>
    </row>
    <row r="45" spans="2:13">
      <c r="B45" s="565"/>
      <c r="C45" s="560" t="s">
        <v>54</v>
      </c>
      <c r="D45" s="561" t="s">
        <v>1511</v>
      </c>
      <c r="E45" s="562" t="s">
        <v>202</v>
      </c>
      <c r="F45" s="563"/>
      <c r="G45" s="563"/>
      <c r="H45" s="564"/>
      <c r="I45" s="557"/>
    </row>
    <row r="46" spans="2:13">
      <c r="B46" s="565"/>
      <c r="C46" s="560" t="s">
        <v>40</v>
      </c>
      <c r="D46" s="561" t="s">
        <v>68</v>
      </c>
      <c r="E46" s="562" t="s">
        <v>202</v>
      </c>
      <c r="F46" s="563"/>
      <c r="G46" s="563"/>
      <c r="H46" s="564"/>
      <c r="I46" s="557"/>
    </row>
    <row r="47" spans="2:13">
      <c r="B47" s="565"/>
      <c r="C47" s="560" t="s">
        <v>41</v>
      </c>
      <c r="D47" s="561" t="s">
        <v>72</v>
      </c>
      <c r="E47" s="562" t="s">
        <v>1184</v>
      </c>
      <c r="F47" s="563" t="s">
        <v>203</v>
      </c>
      <c r="G47" s="563"/>
      <c r="H47" s="564"/>
      <c r="I47" s="574"/>
    </row>
    <row r="48" spans="2:13">
      <c r="B48" s="565"/>
      <c r="C48" s="560" t="s">
        <v>70</v>
      </c>
      <c r="D48" s="561" t="s">
        <v>1091</v>
      </c>
      <c r="E48" s="562" t="s">
        <v>1750</v>
      </c>
      <c r="F48" s="563"/>
      <c r="G48" s="563"/>
      <c r="H48" s="564"/>
      <c r="I48" s="574"/>
    </row>
    <row r="49" spans="2:9">
      <c r="B49" s="565"/>
      <c r="C49" s="560" t="s">
        <v>42</v>
      </c>
      <c r="D49" s="561" t="s">
        <v>1092</v>
      </c>
      <c r="E49" s="562" t="s">
        <v>202</v>
      </c>
      <c r="F49" s="563"/>
      <c r="G49" s="563"/>
      <c r="H49" s="564"/>
      <c r="I49" s="557"/>
    </row>
    <row r="50" spans="2:9" ht="33">
      <c r="B50" s="565"/>
      <c r="C50" s="560" t="s">
        <v>71</v>
      </c>
      <c r="D50" s="561" t="s">
        <v>53</v>
      </c>
      <c r="E50" s="562" t="s">
        <v>1184</v>
      </c>
      <c r="F50" s="563"/>
      <c r="G50" s="563"/>
      <c r="H50" s="564"/>
      <c r="I50" s="557"/>
    </row>
    <row r="51" spans="2:9">
      <c r="B51" s="565"/>
      <c r="C51" s="560" t="s">
        <v>43</v>
      </c>
      <c r="D51" s="561" t="s">
        <v>798</v>
      </c>
      <c r="E51" s="562" t="s">
        <v>202</v>
      </c>
      <c r="F51" s="563"/>
      <c r="G51" s="563"/>
      <c r="H51" s="564"/>
      <c r="I51" s="557"/>
    </row>
    <row r="52" spans="2:9" ht="33">
      <c r="B52" s="575"/>
      <c r="C52" s="560" t="s">
        <v>1661</v>
      </c>
      <c r="D52" s="561" t="s">
        <v>1093</v>
      </c>
      <c r="E52" s="562" t="s">
        <v>202</v>
      </c>
      <c r="F52" s="563"/>
      <c r="G52" s="563"/>
      <c r="H52" s="564"/>
      <c r="I52" s="557"/>
    </row>
    <row r="53" spans="2:9">
      <c r="B53" s="575"/>
      <c r="C53" s="560" t="s">
        <v>1662</v>
      </c>
      <c r="D53" s="561" t="s">
        <v>1094</v>
      </c>
      <c r="E53" s="562" t="s">
        <v>1184</v>
      </c>
      <c r="F53" s="563"/>
      <c r="G53" s="563"/>
      <c r="H53" s="564"/>
      <c r="I53" s="557"/>
    </row>
    <row r="54" spans="2:9">
      <c r="B54" s="575"/>
      <c r="C54" s="560" t="s">
        <v>1663</v>
      </c>
      <c r="D54" s="561" t="s">
        <v>1052</v>
      </c>
      <c r="E54" s="562" t="s">
        <v>1184</v>
      </c>
      <c r="F54" s="563"/>
      <c r="G54" s="563"/>
      <c r="H54" s="564"/>
      <c r="I54" s="557"/>
    </row>
    <row r="55" spans="2:9" ht="33">
      <c r="B55" s="565"/>
      <c r="C55" s="560" t="s">
        <v>1664</v>
      </c>
      <c r="D55" s="561" t="s">
        <v>1053</v>
      </c>
      <c r="E55" s="562" t="s">
        <v>1184</v>
      </c>
      <c r="F55" s="563"/>
      <c r="G55" s="563"/>
      <c r="H55" s="564"/>
      <c r="I55" s="557"/>
    </row>
    <row r="56" spans="2:9" ht="33">
      <c r="B56" s="565"/>
      <c r="C56" s="560" t="s">
        <v>1665</v>
      </c>
      <c r="D56" s="561" t="s">
        <v>1724</v>
      </c>
      <c r="E56" s="562" t="s">
        <v>1184</v>
      </c>
      <c r="F56" s="563"/>
      <c r="G56" s="563"/>
      <c r="H56" s="564"/>
      <c r="I56" s="557"/>
    </row>
    <row r="57" spans="2:9">
      <c r="B57" s="565"/>
      <c r="C57" s="560"/>
      <c r="D57" s="561"/>
      <c r="E57" s="562"/>
      <c r="F57" s="563"/>
      <c r="G57" s="563"/>
      <c r="H57" s="564"/>
      <c r="I57" s="557"/>
    </row>
    <row r="58" spans="2:9">
      <c r="B58" s="565"/>
      <c r="C58" s="560" t="s">
        <v>1180</v>
      </c>
      <c r="D58" s="561" t="s">
        <v>1181</v>
      </c>
      <c r="E58" s="562" t="s">
        <v>1184</v>
      </c>
      <c r="F58" s="563"/>
      <c r="G58" s="563"/>
      <c r="H58" s="564"/>
      <c r="I58" s="557"/>
    </row>
    <row r="59" spans="2:9">
      <c r="B59" s="565"/>
      <c r="C59" s="560" t="s">
        <v>1666</v>
      </c>
      <c r="D59" s="561" t="s">
        <v>1752</v>
      </c>
      <c r="E59" s="562" t="s">
        <v>1184</v>
      </c>
      <c r="F59" s="563"/>
      <c r="G59" s="563"/>
      <c r="H59" s="564"/>
      <c r="I59" s="557"/>
    </row>
    <row r="60" spans="2:9">
      <c r="B60" s="565"/>
      <c r="C60" s="560" t="s">
        <v>1667</v>
      </c>
      <c r="D60" s="561" t="s">
        <v>1753</v>
      </c>
      <c r="E60" s="562" t="s">
        <v>1184</v>
      </c>
      <c r="F60" s="563"/>
      <c r="G60" s="563"/>
      <c r="H60" s="564"/>
      <c r="I60" s="557"/>
    </row>
    <row r="61" spans="2:9" ht="33">
      <c r="B61" s="565"/>
      <c r="C61" s="560" t="s">
        <v>1668</v>
      </c>
      <c r="D61" s="561" t="s">
        <v>1744</v>
      </c>
      <c r="E61" s="562" t="s">
        <v>1184</v>
      </c>
      <c r="F61" s="563"/>
      <c r="G61" s="563"/>
      <c r="H61" s="564"/>
      <c r="I61" s="557"/>
    </row>
    <row r="62" spans="2:9">
      <c r="B62" s="565"/>
      <c r="C62" s="560" t="s">
        <v>1669</v>
      </c>
      <c r="D62" s="561" t="s">
        <v>1754</v>
      </c>
      <c r="E62" s="562" t="s">
        <v>1184</v>
      </c>
      <c r="F62" s="563"/>
      <c r="G62" s="563"/>
      <c r="H62" s="564"/>
      <c r="I62" s="557"/>
    </row>
    <row r="63" spans="2:9">
      <c r="B63" s="565"/>
      <c r="C63" s="560"/>
      <c r="D63" s="561"/>
      <c r="E63" s="562"/>
      <c r="F63" s="563"/>
      <c r="G63" s="563"/>
      <c r="H63" s="564"/>
      <c r="I63" s="557"/>
    </row>
    <row r="64" spans="2:9">
      <c r="B64" s="565"/>
      <c r="C64" s="560" t="s">
        <v>1122</v>
      </c>
      <c r="D64" s="561" t="s">
        <v>979</v>
      </c>
      <c r="E64" s="562" t="s">
        <v>1054</v>
      </c>
      <c r="F64" s="563"/>
      <c r="G64" s="563"/>
      <c r="H64" s="564"/>
      <c r="I64" s="557"/>
    </row>
    <row r="65" spans="2:9">
      <c r="B65" s="559"/>
      <c r="C65" s="560" t="s">
        <v>1123</v>
      </c>
      <c r="D65" s="561" t="s">
        <v>181</v>
      </c>
      <c r="E65" s="562" t="s">
        <v>1054</v>
      </c>
      <c r="F65" s="563"/>
      <c r="G65" s="563"/>
      <c r="H65" s="564"/>
      <c r="I65" s="557"/>
    </row>
    <row r="66" spans="2:9">
      <c r="B66" s="559"/>
      <c r="C66" s="560" t="s">
        <v>1124</v>
      </c>
      <c r="D66" s="561" t="s">
        <v>212</v>
      </c>
      <c r="E66" s="562" t="s">
        <v>1054</v>
      </c>
      <c r="F66" s="563"/>
      <c r="G66" s="563"/>
      <c r="H66" s="564"/>
    </row>
    <row r="67" spans="2:9">
      <c r="B67" s="559"/>
      <c r="C67" s="560" t="s">
        <v>1125</v>
      </c>
      <c r="D67" s="561" t="s">
        <v>186</v>
      </c>
      <c r="E67" s="562" t="s">
        <v>1054</v>
      </c>
      <c r="F67" s="576"/>
      <c r="G67" s="563"/>
      <c r="H67" s="564"/>
      <c r="I67" s="552"/>
    </row>
    <row r="68" spans="2:9">
      <c r="B68" s="559"/>
      <c r="C68" s="496"/>
      <c r="D68" s="561"/>
      <c r="E68" s="562"/>
      <c r="F68" s="563"/>
      <c r="G68" s="563"/>
      <c r="H68" s="564"/>
      <c r="I68" s="552"/>
    </row>
    <row r="69" spans="2:9">
      <c r="B69" s="565"/>
      <c r="C69" s="560" t="s">
        <v>1512</v>
      </c>
      <c r="D69" s="561" t="s">
        <v>1725</v>
      </c>
      <c r="E69" s="562" t="s">
        <v>29</v>
      </c>
      <c r="F69" s="563" t="s">
        <v>26</v>
      </c>
      <c r="G69" s="563"/>
      <c r="H69" s="564"/>
      <c r="I69" s="552"/>
    </row>
    <row r="70" spans="2:9">
      <c r="B70" s="559"/>
      <c r="C70" s="560" t="s">
        <v>1513</v>
      </c>
      <c r="D70" s="561" t="s">
        <v>1563</v>
      </c>
      <c r="E70" s="562" t="s">
        <v>29</v>
      </c>
      <c r="F70" s="563" t="s">
        <v>26</v>
      </c>
      <c r="G70" s="563"/>
      <c r="H70" s="564"/>
      <c r="I70" s="552"/>
    </row>
    <row r="71" spans="2:9">
      <c r="B71" s="559"/>
      <c r="C71" s="560" t="s">
        <v>1514</v>
      </c>
      <c r="D71" s="561" t="s">
        <v>1564</v>
      </c>
      <c r="E71" s="562" t="s">
        <v>29</v>
      </c>
      <c r="F71" s="563" t="s">
        <v>26</v>
      </c>
      <c r="G71" s="563"/>
      <c r="H71" s="564"/>
      <c r="I71" s="552"/>
    </row>
    <row r="72" spans="2:9">
      <c r="B72" s="559"/>
      <c r="C72" s="560"/>
      <c r="D72" s="561"/>
      <c r="E72" s="562"/>
      <c r="F72" s="563"/>
      <c r="G72" s="563"/>
      <c r="H72" s="564"/>
      <c r="I72" s="552"/>
    </row>
    <row r="73" spans="2:9">
      <c r="B73" s="559"/>
      <c r="C73" s="573" t="s">
        <v>1</v>
      </c>
      <c r="D73" s="577"/>
      <c r="E73" s="562"/>
      <c r="F73" s="563"/>
      <c r="G73" s="563"/>
      <c r="H73" s="564"/>
      <c r="I73" s="552"/>
    </row>
    <row r="74" spans="2:9">
      <c r="B74" s="559"/>
      <c r="C74" s="560" t="s">
        <v>199</v>
      </c>
      <c r="D74" s="561" t="s">
        <v>213</v>
      </c>
      <c r="E74" s="562" t="s">
        <v>202</v>
      </c>
      <c r="F74" s="563"/>
      <c r="G74" s="563"/>
      <c r="H74" s="564"/>
      <c r="I74" s="552"/>
    </row>
    <row r="75" spans="2:9">
      <c r="B75" s="559"/>
      <c r="C75" s="560" t="s">
        <v>2</v>
      </c>
      <c r="D75" s="561" t="s">
        <v>214</v>
      </c>
      <c r="E75" s="562" t="s">
        <v>202</v>
      </c>
      <c r="F75" s="563"/>
      <c r="G75" s="563"/>
      <c r="H75" s="564"/>
      <c r="I75" s="552"/>
    </row>
    <row r="76" spans="2:9">
      <c r="B76" s="559"/>
      <c r="C76" s="560" t="s">
        <v>3</v>
      </c>
      <c r="D76" s="561" t="s">
        <v>215</v>
      </c>
      <c r="E76" s="562" t="s">
        <v>1750</v>
      </c>
      <c r="F76" s="563"/>
      <c r="G76" s="563"/>
      <c r="H76" s="564"/>
      <c r="I76" s="574"/>
    </row>
    <row r="77" spans="2:9">
      <c r="B77" s="559"/>
      <c r="C77" s="560" t="s">
        <v>61</v>
      </c>
      <c r="D77" s="561" t="s">
        <v>149</v>
      </c>
      <c r="E77" s="562" t="s">
        <v>202</v>
      </c>
      <c r="F77" s="563"/>
      <c r="G77" s="563"/>
      <c r="H77" s="564"/>
      <c r="I77" s="552"/>
    </row>
    <row r="78" spans="2:9">
      <c r="B78" s="559"/>
      <c r="C78" s="560" t="s">
        <v>73</v>
      </c>
      <c r="D78" s="561" t="s">
        <v>150</v>
      </c>
      <c r="E78" s="562" t="s">
        <v>1184</v>
      </c>
      <c r="F78" s="563"/>
      <c r="G78" s="563"/>
      <c r="H78" s="564"/>
      <c r="I78" s="552"/>
    </row>
    <row r="79" spans="2:9">
      <c r="B79" s="559"/>
      <c r="C79" s="560" t="s">
        <v>74</v>
      </c>
      <c r="D79" s="561" t="s">
        <v>216</v>
      </c>
      <c r="E79" s="562" t="s">
        <v>1184</v>
      </c>
      <c r="F79" s="563"/>
      <c r="G79" s="563"/>
      <c r="H79" s="564"/>
      <c r="I79" s="552"/>
    </row>
    <row r="80" spans="2:9">
      <c r="B80" s="559"/>
      <c r="C80" s="560" t="s">
        <v>60</v>
      </c>
      <c r="D80" s="561" t="s">
        <v>151</v>
      </c>
      <c r="E80" s="562" t="s">
        <v>1750</v>
      </c>
      <c r="G80" s="563"/>
      <c r="H80" s="564"/>
      <c r="I80" s="552"/>
    </row>
    <row r="81" spans="2:9">
      <c r="B81" s="559"/>
      <c r="C81" s="560" t="s">
        <v>75</v>
      </c>
      <c r="D81" s="561" t="s">
        <v>152</v>
      </c>
      <c r="E81" s="562" t="s">
        <v>1750</v>
      </c>
      <c r="F81" s="563"/>
      <c r="G81" s="563"/>
      <c r="H81" s="564"/>
      <c r="I81" s="552"/>
    </row>
    <row r="82" spans="2:9" ht="33">
      <c r="B82" s="559"/>
      <c r="C82" s="560" t="s">
        <v>183</v>
      </c>
      <c r="D82" s="561" t="s">
        <v>231</v>
      </c>
      <c r="E82" s="562" t="s">
        <v>1184</v>
      </c>
      <c r="F82" s="563"/>
      <c r="G82" s="563"/>
      <c r="H82" s="564"/>
    </row>
    <row r="83" spans="2:9" ht="17.25">
      <c r="B83" s="559"/>
      <c r="C83" s="560" t="s">
        <v>184</v>
      </c>
      <c r="D83" s="578" t="s">
        <v>840</v>
      </c>
      <c r="E83" s="562" t="s">
        <v>202</v>
      </c>
      <c r="F83" s="563"/>
      <c r="G83" s="563"/>
      <c r="H83" s="564"/>
      <c r="I83" s="552"/>
    </row>
    <row r="84" spans="2:9">
      <c r="B84" s="565"/>
      <c r="C84" s="560"/>
      <c r="D84" s="567"/>
      <c r="E84" s="562"/>
      <c r="F84" s="563"/>
      <c r="G84" s="563"/>
      <c r="H84" s="564"/>
      <c r="I84" s="552"/>
    </row>
    <row r="85" spans="2:9">
      <c r="B85" s="559"/>
      <c r="C85" s="560" t="s">
        <v>1126</v>
      </c>
      <c r="D85" s="561" t="s">
        <v>1562</v>
      </c>
      <c r="E85" s="562" t="s">
        <v>1184</v>
      </c>
      <c r="F85" s="563" t="s">
        <v>26</v>
      </c>
      <c r="G85" s="563"/>
      <c r="H85" s="564"/>
      <c r="I85" s="552"/>
    </row>
    <row r="86" spans="2:9" s="584" customFormat="1" ht="33">
      <c r="B86" s="579"/>
      <c r="C86" s="580" t="s">
        <v>1641</v>
      </c>
      <c r="D86" s="581" t="s">
        <v>1642</v>
      </c>
      <c r="E86" s="581" t="s">
        <v>1184</v>
      </c>
      <c r="F86" s="582" t="s">
        <v>783</v>
      </c>
      <c r="G86" s="582"/>
      <c r="H86" s="583"/>
    </row>
    <row r="87" spans="2:9" s="584" customFormat="1">
      <c r="B87" s="579"/>
      <c r="C87" s="580"/>
      <c r="D87" s="585"/>
      <c r="E87" s="581"/>
      <c r="F87" s="582"/>
      <c r="G87" s="582"/>
      <c r="H87" s="583"/>
    </row>
    <row r="88" spans="2:9">
      <c r="B88" s="559"/>
      <c r="C88" s="573" t="s">
        <v>4</v>
      </c>
      <c r="D88" s="577"/>
      <c r="E88" s="562"/>
      <c r="F88" s="563"/>
      <c r="G88" s="563"/>
      <c r="H88" s="564"/>
      <c r="I88" s="552"/>
    </row>
    <row r="89" spans="2:9">
      <c r="B89" s="559"/>
      <c r="C89" s="560" t="s">
        <v>57</v>
      </c>
      <c r="D89" s="561" t="s">
        <v>1182</v>
      </c>
      <c r="E89" s="562" t="s">
        <v>1184</v>
      </c>
      <c r="F89" s="563"/>
      <c r="G89" s="563"/>
      <c r="H89" s="564"/>
      <c r="I89" s="552"/>
    </row>
    <row r="90" spans="2:9">
      <c r="B90" s="559"/>
      <c r="C90" s="560" t="s">
        <v>1096</v>
      </c>
      <c r="D90" s="561" t="s">
        <v>1051</v>
      </c>
      <c r="E90" s="562" t="s">
        <v>1184</v>
      </c>
      <c r="F90" s="563"/>
      <c r="G90" s="563"/>
      <c r="H90" s="564"/>
      <c r="I90" s="574"/>
    </row>
    <row r="91" spans="2:9">
      <c r="B91" s="559"/>
      <c r="C91" s="560" t="s">
        <v>1670</v>
      </c>
      <c r="D91" s="561" t="s">
        <v>1718</v>
      </c>
      <c r="E91" s="562" t="s">
        <v>1184</v>
      </c>
      <c r="F91" s="563"/>
      <c r="G91" s="563"/>
      <c r="H91" s="564"/>
      <c r="I91" s="574"/>
    </row>
    <row r="92" spans="2:9">
      <c r="B92" s="559"/>
      <c r="C92" s="560" t="s">
        <v>1671</v>
      </c>
      <c r="D92" s="561" t="s">
        <v>1755</v>
      </c>
      <c r="E92" s="562" t="s">
        <v>1184</v>
      </c>
      <c r="F92" s="563"/>
      <c r="G92" s="563"/>
      <c r="H92" s="564"/>
      <c r="I92" s="574"/>
    </row>
    <row r="93" spans="2:9">
      <c r="B93" s="559"/>
      <c r="C93" s="560" t="s">
        <v>1673</v>
      </c>
      <c r="D93" s="561" t="s">
        <v>1756</v>
      </c>
      <c r="E93" s="562" t="s">
        <v>1184</v>
      </c>
      <c r="F93" s="563"/>
      <c r="G93" s="563"/>
      <c r="H93" s="564"/>
      <c r="I93" s="574"/>
    </row>
    <row r="94" spans="2:9" ht="33">
      <c r="B94" s="559"/>
      <c r="C94" s="560" t="s">
        <v>1674</v>
      </c>
      <c r="D94" s="561" t="s">
        <v>1726</v>
      </c>
      <c r="E94" s="562" t="s">
        <v>1184</v>
      </c>
      <c r="F94" s="563"/>
      <c r="G94" s="563"/>
      <c r="H94" s="564"/>
      <c r="I94" s="574"/>
    </row>
    <row r="95" spans="2:9" ht="33">
      <c r="B95" s="559"/>
      <c r="C95" s="560" t="s">
        <v>1672</v>
      </c>
      <c r="D95" s="561" t="s">
        <v>1757</v>
      </c>
      <c r="E95" s="562" t="s">
        <v>202</v>
      </c>
      <c r="F95" s="563"/>
      <c r="G95" s="563"/>
      <c r="H95" s="564"/>
      <c r="I95" s="574"/>
    </row>
    <row r="96" spans="2:9">
      <c r="B96" s="559"/>
      <c r="C96" s="560" t="s">
        <v>1675</v>
      </c>
      <c r="D96" s="561" t="s">
        <v>1758</v>
      </c>
      <c r="E96" s="562" t="s">
        <v>202</v>
      </c>
      <c r="F96" s="563"/>
      <c r="G96" s="563"/>
      <c r="H96" s="564"/>
      <c r="I96" s="574"/>
    </row>
    <row r="97" spans="2:9">
      <c r="B97" s="559"/>
      <c r="C97" s="560" t="s">
        <v>1676</v>
      </c>
      <c r="D97" s="561" t="s">
        <v>1719</v>
      </c>
      <c r="E97" s="562" t="s">
        <v>1184</v>
      </c>
      <c r="F97" s="563"/>
      <c r="G97" s="563"/>
      <c r="H97" s="564"/>
      <c r="I97" s="574"/>
    </row>
    <row r="98" spans="2:9">
      <c r="B98" s="559"/>
      <c r="C98" s="560" t="s">
        <v>1677</v>
      </c>
      <c r="D98" s="561" t="s">
        <v>1727</v>
      </c>
      <c r="E98" s="562" t="s">
        <v>202</v>
      </c>
      <c r="F98" s="563"/>
      <c r="G98" s="563"/>
      <c r="H98" s="564"/>
      <c r="I98" s="574"/>
    </row>
    <row r="99" spans="2:9">
      <c r="B99" s="559"/>
      <c r="C99" s="560"/>
      <c r="D99" s="561"/>
      <c r="E99" s="562"/>
      <c r="F99" s="563"/>
      <c r="G99" s="563"/>
      <c r="H99" s="564"/>
      <c r="I99" s="574"/>
    </row>
    <row r="100" spans="2:9">
      <c r="B100" s="559"/>
      <c r="C100" s="560" t="s">
        <v>1678</v>
      </c>
      <c r="D100" s="561" t="s">
        <v>1737</v>
      </c>
      <c r="E100" s="562" t="s">
        <v>1679</v>
      </c>
      <c r="F100" s="563"/>
      <c r="G100" s="563"/>
      <c r="H100" s="564"/>
      <c r="I100" s="574"/>
    </row>
    <row r="101" spans="2:9">
      <c r="B101" s="559"/>
      <c r="C101" s="560" t="s">
        <v>1717</v>
      </c>
      <c r="D101" s="561" t="s">
        <v>1738</v>
      </c>
      <c r="E101" s="562" t="s">
        <v>29</v>
      </c>
      <c r="F101" s="563" t="s">
        <v>1191</v>
      </c>
      <c r="G101" s="563"/>
      <c r="H101" s="564"/>
      <c r="I101" s="574"/>
    </row>
    <row r="102" spans="2:9">
      <c r="B102" s="559"/>
      <c r="C102" s="569"/>
      <c r="D102" s="561"/>
      <c r="E102" s="569"/>
      <c r="F102" s="563"/>
      <c r="G102" s="563"/>
      <c r="H102" s="564"/>
      <c r="I102" s="552"/>
    </row>
    <row r="103" spans="2:9">
      <c r="B103" s="559"/>
      <c r="C103" s="573" t="s">
        <v>5</v>
      </c>
      <c r="D103" s="577"/>
      <c r="E103" s="562"/>
      <c r="F103" s="563"/>
      <c r="G103" s="563"/>
      <c r="H103" s="564"/>
      <c r="I103" s="552"/>
    </row>
    <row r="104" spans="2:9" ht="33">
      <c r="B104" s="559"/>
      <c r="C104" s="560" t="s">
        <v>7</v>
      </c>
      <c r="D104" s="561" t="s">
        <v>1097</v>
      </c>
      <c r="E104" s="562" t="s">
        <v>1184</v>
      </c>
      <c r="F104" s="563"/>
      <c r="G104" s="563"/>
      <c r="H104" s="564"/>
      <c r="I104" s="552"/>
    </row>
    <row r="105" spans="2:9">
      <c r="B105" s="559"/>
      <c r="C105" s="560" t="s">
        <v>8</v>
      </c>
      <c r="D105" s="561" t="s">
        <v>217</v>
      </c>
      <c r="E105" s="562" t="s">
        <v>1184</v>
      </c>
      <c r="F105" s="563"/>
      <c r="G105" s="563"/>
      <c r="H105" s="564"/>
      <c r="I105" s="552"/>
    </row>
    <row r="106" spans="2:9">
      <c r="B106" s="559"/>
      <c r="C106" s="560" t="s">
        <v>9</v>
      </c>
      <c r="D106" s="561" t="s">
        <v>187</v>
      </c>
      <c r="E106" s="562" t="s">
        <v>202</v>
      </c>
      <c r="G106" s="563"/>
      <c r="H106" s="564"/>
      <c r="I106" s="552"/>
    </row>
    <row r="107" spans="2:9">
      <c r="B107" s="559"/>
      <c r="C107" s="560" t="s">
        <v>146</v>
      </c>
      <c r="D107" s="561" t="s">
        <v>209</v>
      </c>
      <c r="E107" s="562" t="s">
        <v>202</v>
      </c>
      <c r="G107" s="563"/>
      <c r="H107" s="564"/>
      <c r="I107" s="552"/>
    </row>
    <row r="108" spans="2:9">
      <c r="B108" s="559"/>
      <c r="C108" s="560" t="s">
        <v>147</v>
      </c>
      <c r="D108" s="561" t="s">
        <v>190</v>
      </c>
      <c r="E108" s="586" t="s">
        <v>202</v>
      </c>
      <c r="G108" s="563"/>
      <c r="H108" s="564"/>
      <c r="I108" s="552"/>
    </row>
    <row r="109" spans="2:9" ht="33">
      <c r="B109" s="559"/>
      <c r="C109" s="560" t="s">
        <v>80</v>
      </c>
      <c r="D109" s="574" t="s">
        <v>1098</v>
      </c>
      <c r="E109" s="586" t="s">
        <v>202</v>
      </c>
      <c r="G109" s="563"/>
      <c r="H109" s="564"/>
      <c r="I109" s="552"/>
    </row>
    <row r="110" spans="2:9">
      <c r="B110" s="559"/>
      <c r="C110" s="560" t="s">
        <v>1515</v>
      </c>
      <c r="D110" s="574" t="s">
        <v>1680</v>
      </c>
      <c r="E110" s="586" t="s">
        <v>202</v>
      </c>
      <c r="G110" s="563"/>
      <c r="H110" s="564"/>
    </row>
    <row r="111" spans="2:9" ht="33">
      <c r="B111" s="559"/>
      <c r="C111" s="560" t="s">
        <v>1681</v>
      </c>
      <c r="D111" s="574" t="s">
        <v>1720</v>
      </c>
      <c r="E111" s="586" t="s">
        <v>1184</v>
      </c>
      <c r="G111" s="563"/>
      <c r="H111" s="564"/>
    </row>
    <row r="112" spans="2:9">
      <c r="B112" s="559"/>
      <c r="C112" s="560"/>
      <c r="D112" s="574"/>
      <c r="E112" s="586"/>
      <c r="G112" s="563"/>
      <c r="H112" s="564"/>
    </row>
    <row r="113" spans="2:9">
      <c r="B113" s="559"/>
      <c r="C113" s="560" t="s">
        <v>1127</v>
      </c>
      <c r="D113" s="561" t="s">
        <v>1560</v>
      </c>
      <c r="E113" s="562" t="s">
        <v>1184</v>
      </c>
      <c r="F113" s="563" t="s">
        <v>26</v>
      </c>
      <c r="G113" s="563"/>
      <c r="H113" s="564"/>
    </row>
    <row r="114" spans="2:9">
      <c r="B114" s="559"/>
      <c r="C114" s="560" t="s">
        <v>1503</v>
      </c>
      <c r="D114" s="561" t="s">
        <v>1561</v>
      </c>
      <c r="E114" s="562" t="s">
        <v>1184</v>
      </c>
      <c r="F114" s="563" t="s">
        <v>26</v>
      </c>
      <c r="G114" s="563"/>
      <c r="H114" s="564"/>
      <c r="I114" s="552"/>
    </row>
    <row r="115" spans="2:9">
      <c r="B115" s="559"/>
      <c r="C115" s="560" t="s">
        <v>1682</v>
      </c>
      <c r="D115" s="561" t="s">
        <v>1704</v>
      </c>
      <c r="E115" s="562" t="s">
        <v>1184</v>
      </c>
      <c r="F115" s="563" t="s">
        <v>1683</v>
      </c>
      <c r="G115" s="563"/>
      <c r="H115" s="564"/>
      <c r="I115" s="552"/>
    </row>
    <row r="116" spans="2:9">
      <c r="B116" s="559"/>
      <c r="C116" s="560" t="s">
        <v>1684</v>
      </c>
      <c r="D116" s="561" t="s">
        <v>1721</v>
      </c>
      <c r="E116" s="562" t="s">
        <v>1184</v>
      </c>
      <c r="F116" s="563" t="s">
        <v>1683</v>
      </c>
      <c r="G116" s="563"/>
      <c r="H116" s="564"/>
      <c r="I116" s="552"/>
    </row>
    <row r="117" spans="2:9">
      <c r="B117" s="559"/>
      <c r="C117" s="560" t="s">
        <v>1504</v>
      </c>
      <c r="D117" s="561" t="s">
        <v>1722</v>
      </c>
      <c r="E117" s="562" t="s">
        <v>1184</v>
      </c>
      <c r="F117" s="563" t="s">
        <v>1683</v>
      </c>
      <c r="G117" s="563"/>
      <c r="H117" s="564"/>
      <c r="I117" s="552"/>
    </row>
    <row r="118" spans="2:9" ht="33">
      <c r="B118" s="559"/>
      <c r="C118" s="560" t="s">
        <v>1685</v>
      </c>
      <c r="D118" s="561" t="s">
        <v>1759</v>
      </c>
      <c r="E118" s="562" t="s">
        <v>1184</v>
      </c>
      <c r="F118" s="563" t="s">
        <v>1683</v>
      </c>
      <c r="G118" s="563"/>
      <c r="H118" s="564"/>
      <c r="I118" s="552"/>
    </row>
    <row r="119" spans="2:9">
      <c r="B119" s="559"/>
      <c r="C119" s="560"/>
      <c r="D119" s="561"/>
      <c r="E119" s="562"/>
      <c r="F119" s="563"/>
      <c r="G119" s="563"/>
      <c r="H119" s="564"/>
      <c r="I119" s="552"/>
    </row>
    <row r="120" spans="2:9">
      <c r="B120" s="559"/>
      <c r="C120" s="573" t="s">
        <v>6</v>
      </c>
      <c r="D120" s="577"/>
      <c r="E120" s="562"/>
      <c r="F120" s="563"/>
      <c r="G120" s="563"/>
      <c r="H120" s="564"/>
      <c r="I120" s="552"/>
    </row>
    <row r="121" spans="2:9" ht="49.5">
      <c r="B121" s="559"/>
      <c r="C121" s="560" t="s">
        <v>10</v>
      </c>
      <c r="D121" s="561" t="s">
        <v>232</v>
      </c>
      <c r="E121" s="562" t="s">
        <v>202</v>
      </c>
      <c r="F121" s="563"/>
      <c r="G121" s="563"/>
      <c r="H121" s="564"/>
      <c r="I121" s="552"/>
    </row>
    <row r="122" spans="2:9">
      <c r="B122" s="559"/>
      <c r="C122" s="560" t="s">
        <v>11</v>
      </c>
      <c r="D122" s="561" t="s">
        <v>218</v>
      </c>
      <c r="E122" s="562" t="s">
        <v>202</v>
      </c>
      <c r="F122" s="563"/>
      <c r="G122" s="563"/>
      <c r="H122" s="564"/>
      <c r="I122" s="552"/>
    </row>
    <row r="123" spans="2:9">
      <c r="B123" s="559"/>
      <c r="C123" s="560" t="s">
        <v>12</v>
      </c>
      <c r="D123" s="561" t="s">
        <v>219</v>
      </c>
      <c r="E123" s="562" t="s">
        <v>202</v>
      </c>
      <c r="G123" s="563"/>
      <c r="H123" s="564"/>
      <c r="I123" s="552"/>
    </row>
    <row r="124" spans="2:9">
      <c r="B124" s="559"/>
      <c r="C124" s="560" t="s">
        <v>13</v>
      </c>
      <c r="D124" s="561" t="s">
        <v>220</v>
      </c>
      <c r="E124" s="562" t="s">
        <v>1750</v>
      </c>
      <c r="G124" s="563"/>
      <c r="H124" s="564"/>
    </row>
    <row r="125" spans="2:9" ht="33">
      <c r="B125" s="559"/>
      <c r="C125" s="560" t="s">
        <v>1686</v>
      </c>
      <c r="D125" s="561" t="s">
        <v>1760</v>
      </c>
      <c r="E125" s="562" t="s">
        <v>1750</v>
      </c>
      <c r="F125" s="563"/>
      <c r="G125" s="563"/>
      <c r="H125" s="564"/>
    </row>
    <row r="126" spans="2:9">
      <c r="B126" s="559"/>
      <c r="C126" s="560" t="s">
        <v>1687</v>
      </c>
      <c r="D126" s="561" t="s">
        <v>1728</v>
      </c>
      <c r="E126" s="562" t="s">
        <v>1184</v>
      </c>
      <c r="F126" s="563"/>
      <c r="G126" s="563"/>
      <c r="H126" s="564"/>
    </row>
    <row r="127" spans="2:9">
      <c r="B127" s="559"/>
      <c r="C127" s="560" t="s">
        <v>1688</v>
      </c>
      <c r="D127" s="561" t="s">
        <v>1761</v>
      </c>
      <c r="E127" s="562" t="s">
        <v>1184</v>
      </c>
      <c r="F127" s="563"/>
      <c r="G127" s="563"/>
      <c r="H127" s="564"/>
    </row>
    <row r="128" spans="2:9">
      <c r="B128" s="559"/>
      <c r="C128" s="560" t="s">
        <v>1689</v>
      </c>
      <c r="D128" s="561" t="s">
        <v>1729</v>
      </c>
      <c r="E128" s="562" t="s">
        <v>1184</v>
      </c>
      <c r="F128" s="563"/>
      <c r="G128" s="563"/>
      <c r="H128" s="564"/>
    </row>
    <row r="129" spans="2:13">
      <c r="B129" s="559"/>
      <c r="C129" s="560"/>
      <c r="D129" s="561"/>
      <c r="E129" s="562"/>
      <c r="F129" s="563"/>
      <c r="G129" s="563"/>
      <c r="H129" s="564"/>
    </row>
    <row r="130" spans="2:13">
      <c r="B130" s="559"/>
      <c r="C130" s="560" t="s">
        <v>1516</v>
      </c>
      <c r="D130" s="561" t="s">
        <v>1557</v>
      </c>
      <c r="E130" s="562" t="s">
        <v>1184</v>
      </c>
      <c r="F130" s="563" t="s">
        <v>1517</v>
      </c>
      <c r="G130" s="563"/>
      <c r="H130" s="564"/>
    </row>
    <row r="131" spans="2:13">
      <c r="B131" s="565"/>
      <c r="C131" s="560" t="s">
        <v>1128</v>
      </c>
      <c r="D131" s="561" t="s">
        <v>1558</v>
      </c>
      <c r="E131" s="562" t="s">
        <v>1184</v>
      </c>
      <c r="F131" s="563" t="s">
        <v>26</v>
      </c>
      <c r="G131" s="563"/>
      <c r="H131" s="564"/>
      <c r="I131" s="552"/>
    </row>
    <row r="132" spans="2:13">
      <c r="B132" s="565"/>
      <c r="C132" s="560" t="s">
        <v>1129</v>
      </c>
      <c r="D132" s="561" t="s">
        <v>1559</v>
      </c>
      <c r="E132" s="562" t="s">
        <v>1184</v>
      </c>
      <c r="F132" s="563" t="s">
        <v>26</v>
      </c>
      <c r="G132" s="563"/>
      <c r="H132" s="564"/>
      <c r="I132" s="552"/>
    </row>
    <row r="133" spans="2:13">
      <c r="B133" s="565"/>
      <c r="C133" s="560"/>
      <c r="D133" s="561"/>
      <c r="E133" s="570"/>
      <c r="F133" s="563"/>
      <c r="G133" s="563"/>
      <c r="H133" s="564"/>
    </row>
    <row r="134" spans="2:13">
      <c r="B134" s="565"/>
      <c r="C134" s="573" t="s">
        <v>1652</v>
      </c>
      <c r="D134" s="561"/>
      <c r="E134" s="562"/>
      <c r="F134" s="563"/>
      <c r="G134" s="563"/>
      <c r="H134" s="564"/>
      <c r="I134" s="552"/>
    </row>
    <row r="135" spans="2:13">
      <c r="B135" s="565"/>
      <c r="C135" s="560" t="s">
        <v>1653</v>
      </c>
      <c r="D135" s="574" t="s">
        <v>1008</v>
      </c>
      <c r="E135" s="562" t="s">
        <v>29</v>
      </c>
      <c r="F135" s="563"/>
      <c r="G135" s="563"/>
      <c r="H135" s="564"/>
      <c r="I135" s="552"/>
    </row>
    <row r="136" spans="2:13" ht="33">
      <c r="B136" s="559"/>
      <c r="C136" s="560" t="s">
        <v>1654</v>
      </c>
      <c r="D136" s="574" t="s">
        <v>1009</v>
      </c>
      <c r="E136" s="562" t="s">
        <v>29</v>
      </c>
      <c r="F136" s="563"/>
      <c r="G136" s="563"/>
      <c r="H136" s="564"/>
      <c r="I136" s="552"/>
    </row>
    <row r="137" spans="2:13">
      <c r="B137" s="559"/>
      <c r="C137" s="560"/>
      <c r="D137" s="496"/>
      <c r="E137" s="562"/>
      <c r="F137" s="563"/>
      <c r="G137" s="563"/>
      <c r="H137" s="564"/>
      <c r="I137" s="552"/>
    </row>
    <row r="138" spans="2:13">
      <c r="B138" s="559"/>
      <c r="C138" s="560" t="s">
        <v>1130</v>
      </c>
      <c r="D138" s="561" t="s">
        <v>1552</v>
      </c>
      <c r="E138" s="562" t="s">
        <v>29</v>
      </c>
      <c r="F138" s="563" t="s">
        <v>26</v>
      </c>
      <c r="G138" s="563"/>
      <c r="H138" s="564"/>
      <c r="M138" s="558"/>
    </row>
    <row r="139" spans="2:13">
      <c r="B139" s="559"/>
      <c r="C139" s="560" t="s">
        <v>1131</v>
      </c>
      <c r="D139" s="561" t="s">
        <v>1553</v>
      </c>
      <c r="E139" s="562" t="s">
        <v>29</v>
      </c>
      <c r="F139" s="563" t="s">
        <v>26</v>
      </c>
      <c r="G139" s="563"/>
      <c r="H139" s="564"/>
    </row>
    <row r="140" spans="2:13">
      <c r="B140" s="559"/>
      <c r="C140" s="560" t="s">
        <v>1132</v>
      </c>
      <c r="D140" s="561" t="s">
        <v>1554</v>
      </c>
      <c r="E140" s="562" t="s">
        <v>29</v>
      </c>
      <c r="F140" s="563" t="s">
        <v>26</v>
      </c>
      <c r="G140" s="563"/>
      <c r="H140" s="564"/>
    </row>
    <row r="141" spans="2:13" ht="33">
      <c r="B141" s="565"/>
      <c r="C141" s="560" t="s">
        <v>1133</v>
      </c>
      <c r="D141" s="561" t="s">
        <v>1555</v>
      </c>
      <c r="E141" s="562" t="s">
        <v>29</v>
      </c>
      <c r="F141" s="563" t="s">
        <v>26</v>
      </c>
      <c r="G141" s="563"/>
      <c r="H141" s="564"/>
    </row>
    <row r="142" spans="2:13">
      <c r="B142" s="565"/>
      <c r="C142" s="560" t="s">
        <v>1183</v>
      </c>
      <c r="D142" s="561" t="s">
        <v>1556</v>
      </c>
      <c r="E142" s="562" t="s">
        <v>1185</v>
      </c>
      <c r="F142" s="563" t="s">
        <v>26</v>
      </c>
      <c r="G142" s="563"/>
      <c r="H142" s="564"/>
    </row>
    <row r="143" spans="2:13">
      <c r="B143" s="565"/>
      <c r="C143" s="560"/>
      <c r="D143" s="561"/>
      <c r="E143" s="562"/>
      <c r="F143" s="563"/>
      <c r="G143" s="563"/>
      <c r="H143" s="564"/>
    </row>
    <row r="144" spans="2:13">
      <c r="B144" s="565"/>
      <c r="C144" s="573" t="s">
        <v>1655</v>
      </c>
      <c r="D144" s="587"/>
      <c r="E144" s="562"/>
      <c r="F144" s="563"/>
      <c r="G144" s="563"/>
      <c r="H144" s="564"/>
    </row>
    <row r="145" spans="2:8">
      <c r="B145" s="565"/>
      <c r="C145" s="560" t="s">
        <v>1100</v>
      </c>
      <c r="D145" s="561" t="s">
        <v>58</v>
      </c>
      <c r="E145" s="562" t="s">
        <v>202</v>
      </c>
      <c r="F145" s="563"/>
      <c r="G145" s="563"/>
      <c r="H145" s="564"/>
    </row>
    <row r="146" spans="2:8">
      <c r="B146" s="565"/>
      <c r="C146" s="560" t="s">
        <v>48</v>
      </c>
      <c r="D146" s="561" t="s">
        <v>59</v>
      </c>
      <c r="E146" s="562" t="s">
        <v>1184</v>
      </c>
      <c r="F146" s="563"/>
      <c r="G146" s="563"/>
      <c r="H146" s="564"/>
    </row>
    <row r="147" spans="2:8">
      <c r="B147" s="565"/>
      <c r="C147" s="560" t="s">
        <v>49</v>
      </c>
      <c r="D147" s="561" t="s">
        <v>1099</v>
      </c>
      <c r="E147" s="562" t="s">
        <v>202</v>
      </c>
      <c r="F147" s="563"/>
      <c r="G147" s="563"/>
      <c r="H147" s="564"/>
    </row>
    <row r="148" spans="2:8" ht="33">
      <c r="B148" s="565"/>
      <c r="C148" s="560" t="s">
        <v>1186</v>
      </c>
      <c r="D148" s="561" t="s">
        <v>210</v>
      </c>
      <c r="E148" s="562" t="s">
        <v>1184</v>
      </c>
      <c r="F148" s="563"/>
      <c r="G148" s="563"/>
      <c r="H148" s="564"/>
    </row>
    <row r="149" spans="2:8">
      <c r="B149" s="565"/>
      <c r="C149" s="560" t="s">
        <v>1583</v>
      </c>
      <c r="D149" s="561" t="s">
        <v>1762</v>
      </c>
      <c r="E149" s="562" t="s">
        <v>1184</v>
      </c>
      <c r="F149" s="563"/>
      <c r="G149" s="563"/>
      <c r="H149" s="564"/>
    </row>
    <row r="150" spans="2:8">
      <c r="B150" s="565"/>
      <c r="C150" s="560" t="s">
        <v>1584</v>
      </c>
      <c r="D150" s="561" t="s">
        <v>1585</v>
      </c>
      <c r="E150" s="562" t="s">
        <v>1184</v>
      </c>
      <c r="F150" s="563" t="s">
        <v>991</v>
      </c>
      <c r="G150" s="563"/>
      <c r="H150" s="564"/>
    </row>
    <row r="151" spans="2:8">
      <c r="B151" s="565"/>
      <c r="C151" s="557"/>
      <c r="D151" s="561"/>
      <c r="E151" s="562"/>
      <c r="F151" s="563"/>
      <c r="G151" s="563"/>
      <c r="H151" s="564"/>
    </row>
    <row r="152" spans="2:8">
      <c r="B152" s="565"/>
      <c r="C152" s="551" t="s">
        <v>1187</v>
      </c>
      <c r="D152" s="561" t="s">
        <v>1548</v>
      </c>
      <c r="E152" s="562" t="s">
        <v>1184</v>
      </c>
      <c r="F152" s="563"/>
      <c r="G152" s="563"/>
      <c r="H152" s="564"/>
    </row>
    <row r="153" spans="2:8">
      <c r="B153" s="565"/>
      <c r="C153" s="551" t="s">
        <v>1593</v>
      </c>
      <c r="D153" s="561" t="s">
        <v>1639</v>
      </c>
      <c r="E153" s="562" t="s">
        <v>29</v>
      </c>
      <c r="F153" s="563"/>
      <c r="G153" s="563"/>
      <c r="H153" s="564"/>
    </row>
    <row r="154" spans="2:8">
      <c r="B154" s="559"/>
      <c r="C154" s="551" t="s">
        <v>1594</v>
      </c>
      <c r="D154" s="561" t="s">
        <v>1640</v>
      </c>
      <c r="E154" s="562" t="s">
        <v>29</v>
      </c>
      <c r="F154" s="563"/>
      <c r="G154" s="563"/>
      <c r="H154" s="564"/>
    </row>
    <row r="155" spans="2:8">
      <c r="B155" s="559"/>
      <c r="C155" s="551" t="s">
        <v>1188</v>
      </c>
      <c r="D155" s="561" t="s">
        <v>1549</v>
      </c>
      <c r="E155" s="562" t="s">
        <v>1184</v>
      </c>
      <c r="F155" s="563"/>
      <c r="G155" s="563"/>
      <c r="H155" s="564"/>
    </row>
    <row r="156" spans="2:8">
      <c r="B156" s="559"/>
      <c r="C156" s="551" t="s">
        <v>1189</v>
      </c>
      <c r="D156" s="561" t="s">
        <v>1550</v>
      </c>
      <c r="E156" s="562" t="s">
        <v>1184</v>
      </c>
      <c r="F156" s="563"/>
      <c r="G156" s="563"/>
      <c r="H156" s="564"/>
    </row>
    <row r="157" spans="2:8">
      <c r="B157" s="559"/>
      <c r="C157" s="551" t="s">
        <v>1190</v>
      </c>
      <c r="D157" s="561" t="s">
        <v>1551</v>
      </c>
      <c r="E157" s="562" t="s">
        <v>1184</v>
      </c>
      <c r="F157" s="563"/>
      <c r="G157" s="563"/>
      <c r="H157" s="564"/>
    </row>
    <row r="158" spans="2:8">
      <c r="B158" s="559"/>
      <c r="D158" s="561"/>
      <c r="E158" s="562"/>
      <c r="F158" s="563"/>
      <c r="G158" s="562"/>
      <c r="H158" s="564"/>
    </row>
    <row r="159" spans="2:8">
      <c r="B159" s="559"/>
      <c r="C159" s="573" t="s">
        <v>1656</v>
      </c>
      <c r="D159" s="588"/>
      <c r="E159" s="562"/>
      <c r="F159" s="563"/>
      <c r="G159" s="562"/>
      <c r="H159" s="564"/>
    </row>
    <row r="160" spans="2:8">
      <c r="B160" s="559"/>
      <c r="C160" s="560" t="s">
        <v>962</v>
      </c>
      <c r="D160" s="588" t="s">
        <v>966</v>
      </c>
      <c r="E160" s="562" t="s">
        <v>29</v>
      </c>
      <c r="F160" s="563"/>
      <c r="G160" s="563"/>
      <c r="H160" s="564"/>
    </row>
    <row r="161" spans="2:13">
      <c r="B161" s="559"/>
      <c r="C161" s="560" t="s">
        <v>963</v>
      </c>
      <c r="D161" s="588" t="s">
        <v>968</v>
      </c>
      <c r="E161" s="562" t="s">
        <v>29</v>
      </c>
      <c r="F161" s="563"/>
      <c r="G161" s="563"/>
      <c r="H161" s="564"/>
      <c r="M161" s="558"/>
    </row>
    <row r="162" spans="2:13">
      <c r="B162" s="559"/>
      <c r="C162" s="560" t="s">
        <v>964</v>
      </c>
      <c r="D162" s="588" t="s">
        <v>967</v>
      </c>
      <c r="E162" s="562" t="s">
        <v>29</v>
      </c>
      <c r="F162" s="563"/>
      <c r="G162" s="563"/>
      <c r="H162" s="564"/>
      <c r="I162" s="557"/>
    </row>
    <row r="163" spans="2:13">
      <c r="B163" s="559"/>
      <c r="C163" s="560" t="s">
        <v>965</v>
      </c>
      <c r="D163" s="496" t="s">
        <v>969</v>
      </c>
      <c r="E163" s="562" t="s">
        <v>1193</v>
      </c>
      <c r="F163" s="563"/>
      <c r="G163" s="563"/>
      <c r="H163" s="564"/>
      <c r="I163" s="552"/>
    </row>
    <row r="164" spans="2:13">
      <c r="B164" s="559"/>
      <c r="C164" s="560"/>
      <c r="D164" s="496"/>
      <c r="E164" s="562"/>
      <c r="F164" s="563"/>
      <c r="G164" s="563"/>
      <c r="H164" s="564"/>
      <c r="I164" s="552"/>
    </row>
    <row r="165" spans="2:13">
      <c r="B165" s="559"/>
      <c r="C165" s="560" t="s">
        <v>1192</v>
      </c>
      <c r="D165" s="561" t="s">
        <v>1547</v>
      </c>
      <c r="E165" s="562" t="s">
        <v>29</v>
      </c>
      <c r="F165" s="563" t="s">
        <v>991</v>
      </c>
      <c r="G165" s="563"/>
      <c r="H165" s="564"/>
      <c r="I165" s="552"/>
    </row>
    <row r="166" spans="2:13" ht="17.25" thickBot="1">
      <c r="B166" s="565"/>
      <c r="C166" s="560"/>
      <c r="D166" s="561"/>
      <c r="E166" s="570"/>
      <c r="F166" s="570"/>
      <c r="G166" s="567"/>
      <c r="H166" s="571"/>
      <c r="I166" s="557"/>
      <c r="M166" s="558"/>
    </row>
    <row r="167" spans="2:13" ht="17.25" thickBot="1">
      <c r="B167" s="733" t="s">
        <v>153</v>
      </c>
      <c r="C167" s="734"/>
      <c r="D167" s="734"/>
      <c r="E167" s="734"/>
      <c r="F167" s="734"/>
      <c r="G167" s="734"/>
      <c r="H167" s="735"/>
      <c r="I167" s="552"/>
    </row>
    <row r="168" spans="2:13">
      <c r="B168" s="589"/>
      <c r="C168" s="590" t="s">
        <v>154</v>
      </c>
      <c r="D168" s="562"/>
      <c r="E168" s="562"/>
      <c r="F168" s="563"/>
      <c r="G168" s="563"/>
      <c r="H168" s="564"/>
      <c r="I168" s="552"/>
    </row>
    <row r="169" spans="2:13" ht="33">
      <c r="B169" s="591"/>
      <c r="C169" s="560" t="s">
        <v>155</v>
      </c>
      <c r="D169" s="561" t="s">
        <v>156</v>
      </c>
      <c r="E169" s="562" t="s">
        <v>202</v>
      </c>
      <c r="F169" s="563"/>
      <c r="G169" s="563"/>
      <c r="H169" s="564"/>
      <c r="I169" s="552"/>
    </row>
    <row r="170" spans="2:13">
      <c r="B170" s="591"/>
      <c r="C170" s="560" t="s">
        <v>76</v>
      </c>
      <c r="D170" s="561" t="s">
        <v>157</v>
      </c>
      <c r="E170" s="562" t="s">
        <v>202</v>
      </c>
      <c r="F170" s="563"/>
      <c r="G170" s="563"/>
      <c r="H170" s="564"/>
      <c r="I170" s="552"/>
      <c r="M170" s="558"/>
    </row>
    <row r="171" spans="2:13" ht="33">
      <c r="B171" s="591"/>
      <c r="C171" s="560" t="s">
        <v>77</v>
      </c>
      <c r="D171" s="561" t="s">
        <v>1925</v>
      </c>
      <c r="E171" s="562" t="s">
        <v>202</v>
      </c>
      <c r="F171" s="563"/>
      <c r="G171" s="563"/>
      <c r="H171" s="564"/>
      <c r="I171" s="552"/>
      <c r="M171" s="558"/>
    </row>
    <row r="172" spans="2:13">
      <c r="B172" s="591"/>
      <c r="C172" s="560" t="s">
        <v>78</v>
      </c>
      <c r="D172" s="561" t="s">
        <v>188</v>
      </c>
      <c r="E172" s="562" t="s">
        <v>1750</v>
      </c>
      <c r="F172" s="563"/>
      <c r="G172" s="563"/>
      <c r="H172" s="564"/>
      <c r="I172" s="552"/>
      <c r="M172" s="558"/>
    </row>
    <row r="173" spans="2:13">
      <c r="B173" s="591"/>
      <c r="C173" s="560" t="s">
        <v>14</v>
      </c>
      <c r="D173" s="561" t="s">
        <v>221</v>
      </c>
      <c r="E173" s="562" t="s">
        <v>202</v>
      </c>
      <c r="F173" s="563"/>
      <c r="G173" s="563"/>
      <c r="H173" s="564"/>
      <c r="I173" s="552"/>
      <c r="M173" s="558"/>
    </row>
    <row r="174" spans="2:13">
      <c r="B174" s="591"/>
      <c r="C174" s="560" t="s">
        <v>79</v>
      </c>
      <c r="D174" s="561" t="s">
        <v>189</v>
      </c>
      <c r="E174" s="562" t="s">
        <v>202</v>
      </c>
      <c r="F174" s="563"/>
      <c r="G174" s="563"/>
      <c r="H174" s="564"/>
      <c r="I174" s="552"/>
    </row>
    <row r="175" spans="2:13">
      <c r="B175" s="591"/>
      <c r="C175" s="560" t="s">
        <v>15</v>
      </c>
      <c r="D175" s="561" t="s">
        <v>1521</v>
      </c>
      <c r="E175" s="562" t="s">
        <v>1184</v>
      </c>
      <c r="F175" s="563"/>
      <c r="G175" s="563"/>
      <c r="H175" s="564"/>
      <c r="I175" s="552"/>
    </row>
    <row r="176" spans="2:13">
      <c r="B176" s="591"/>
      <c r="C176" s="560" t="s">
        <v>16</v>
      </c>
      <c r="D176" s="561" t="s">
        <v>222</v>
      </c>
      <c r="E176" s="562" t="s">
        <v>202</v>
      </c>
      <c r="F176" s="563"/>
      <c r="G176" s="563"/>
      <c r="H176" s="564"/>
      <c r="I176" s="552"/>
    </row>
    <row r="177" spans="2:9" ht="33">
      <c r="B177" s="591"/>
      <c r="C177" s="560" t="s">
        <v>17</v>
      </c>
      <c r="D177" s="561" t="s">
        <v>223</v>
      </c>
      <c r="E177" s="562" t="s">
        <v>1750</v>
      </c>
      <c r="F177" s="563"/>
      <c r="G177" s="563"/>
      <c r="H177" s="564"/>
      <c r="I177" s="552"/>
    </row>
    <row r="178" spans="2:9" ht="33">
      <c r="B178" s="591"/>
      <c r="C178" s="560" t="s">
        <v>18</v>
      </c>
      <c r="D178" s="561" t="s">
        <v>1140</v>
      </c>
      <c r="E178" s="562" t="s">
        <v>202</v>
      </c>
      <c r="F178" s="563"/>
      <c r="G178" s="563"/>
      <c r="H178" s="564"/>
      <c r="I178" s="552"/>
    </row>
    <row r="179" spans="2:9">
      <c r="B179" s="591"/>
      <c r="C179" s="560" t="s">
        <v>46</v>
      </c>
      <c r="D179" s="561" t="s">
        <v>1141</v>
      </c>
      <c r="E179" s="562" t="s">
        <v>202</v>
      </c>
      <c r="F179" s="563"/>
      <c r="G179" s="563"/>
      <c r="H179" s="564"/>
      <c r="I179" s="552"/>
    </row>
    <row r="180" spans="2:9">
      <c r="B180" s="591"/>
      <c r="C180" s="560" t="s">
        <v>47</v>
      </c>
      <c r="D180" s="561" t="s">
        <v>1142</v>
      </c>
      <c r="E180" s="562" t="s">
        <v>202</v>
      </c>
      <c r="F180" s="563"/>
      <c r="G180" s="563"/>
      <c r="H180" s="564"/>
      <c r="I180" s="552"/>
    </row>
    <row r="181" spans="2:9" ht="33">
      <c r="B181" s="591"/>
      <c r="C181" s="560" t="s">
        <v>50</v>
      </c>
      <c r="D181" s="561" t="s">
        <v>807</v>
      </c>
      <c r="E181" s="562" t="s">
        <v>1750</v>
      </c>
      <c r="F181" s="563"/>
      <c r="G181" s="563"/>
      <c r="H181" s="564"/>
      <c r="I181" s="552"/>
    </row>
    <row r="182" spans="2:9">
      <c r="B182" s="591"/>
      <c r="C182" s="560" t="s">
        <v>51</v>
      </c>
      <c r="D182" s="561" t="s">
        <v>1143</v>
      </c>
      <c r="E182" s="562" t="s">
        <v>1750</v>
      </c>
      <c r="F182" s="563" t="s">
        <v>610</v>
      </c>
      <c r="G182" s="563"/>
      <c r="H182" s="564"/>
      <c r="I182" s="552"/>
    </row>
    <row r="183" spans="2:9">
      <c r="B183" s="591"/>
      <c r="C183" s="560" t="s">
        <v>52</v>
      </c>
      <c r="D183" s="561" t="s">
        <v>970</v>
      </c>
      <c r="E183" s="562" t="s">
        <v>202</v>
      </c>
      <c r="F183" s="563"/>
      <c r="G183" s="563"/>
      <c r="H183" s="564"/>
      <c r="I183" s="552"/>
    </row>
    <row r="184" spans="2:9">
      <c r="B184" s="591"/>
      <c r="C184" s="560" t="s">
        <v>1690</v>
      </c>
      <c r="D184" s="574" t="s">
        <v>1523</v>
      </c>
      <c r="E184" s="562" t="s">
        <v>1750</v>
      </c>
      <c r="F184" s="563"/>
      <c r="G184" s="563"/>
      <c r="H184" s="564"/>
      <c r="I184" s="552"/>
    </row>
    <row r="185" spans="2:9">
      <c r="B185" s="591"/>
      <c r="C185" s="560" t="s">
        <v>1691</v>
      </c>
      <c r="D185" s="574" t="s">
        <v>1194</v>
      </c>
      <c r="E185" s="562" t="s">
        <v>202</v>
      </c>
      <c r="F185" s="563"/>
      <c r="G185" s="563"/>
      <c r="H185" s="564"/>
      <c r="I185" s="552"/>
    </row>
    <row r="186" spans="2:9">
      <c r="B186" s="591"/>
      <c r="C186" s="560" t="s">
        <v>1692</v>
      </c>
      <c r="D186" s="574" t="s">
        <v>1638</v>
      </c>
      <c r="E186" s="562" t="s">
        <v>202</v>
      </c>
      <c r="F186" s="563"/>
      <c r="G186" s="563"/>
      <c r="H186" s="564"/>
      <c r="I186" s="552"/>
    </row>
    <row r="187" spans="2:9">
      <c r="B187" s="591"/>
      <c r="C187" s="560"/>
      <c r="E187" s="570"/>
      <c r="F187" s="563"/>
      <c r="G187" s="563"/>
      <c r="H187" s="564"/>
      <c r="I187" s="552"/>
    </row>
    <row r="188" spans="2:9">
      <c r="B188" s="591"/>
      <c r="C188" s="560" t="s">
        <v>1134</v>
      </c>
      <c r="D188" s="561" t="s">
        <v>1850</v>
      </c>
      <c r="E188" s="562" t="s">
        <v>29</v>
      </c>
      <c r="F188" s="563" t="s">
        <v>26</v>
      </c>
      <c r="G188" s="563"/>
      <c r="H188" s="564"/>
      <c r="I188" s="552"/>
    </row>
    <row r="189" spans="2:9">
      <c r="B189" s="591"/>
      <c r="C189" s="560" t="s">
        <v>1135</v>
      </c>
      <c r="D189" s="561" t="s">
        <v>456</v>
      </c>
      <c r="E189" s="562" t="s">
        <v>29</v>
      </c>
      <c r="F189" s="563" t="s">
        <v>26</v>
      </c>
      <c r="G189" s="563"/>
      <c r="H189" s="564"/>
      <c r="I189" s="552"/>
    </row>
    <row r="190" spans="2:9">
      <c r="B190" s="591"/>
      <c r="C190" s="560" t="s">
        <v>1136</v>
      </c>
      <c r="D190" s="561" t="s">
        <v>1542</v>
      </c>
      <c r="E190" s="562" t="s">
        <v>29</v>
      </c>
      <c r="F190" s="563" t="s">
        <v>26</v>
      </c>
      <c r="G190" s="563"/>
      <c r="H190" s="564"/>
      <c r="I190" s="552"/>
    </row>
    <row r="191" spans="2:9">
      <c r="B191" s="591"/>
      <c r="C191" s="560" t="s">
        <v>1137</v>
      </c>
      <c r="D191" s="561" t="s">
        <v>492</v>
      </c>
      <c r="E191" s="562" t="s">
        <v>29</v>
      </c>
      <c r="F191" s="563" t="s">
        <v>26</v>
      </c>
      <c r="G191" s="563"/>
      <c r="H191" s="564"/>
      <c r="I191" s="552"/>
    </row>
    <row r="192" spans="2:9">
      <c r="B192" s="591"/>
      <c r="C192" s="560" t="s">
        <v>1138</v>
      </c>
      <c r="D192" s="561" t="s">
        <v>1543</v>
      </c>
      <c r="E192" s="562" t="s">
        <v>29</v>
      </c>
      <c r="F192" s="563" t="s">
        <v>26</v>
      </c>
      <c r="G192" s="563"/>
      <c r="H192" s="564"/>
      <c r="I192" s="557"/>
    </row>
    <row r="193" spans="2:13" ht="33">
      <c r="B193" s="591"/>
      <c r="C193" s="560" t="s">
        <v>1139</v>
      </c>
      <c r="D193" s="561" t="s">
        <v>1926</v>
      </c>
      <c r="E193" s="562" t="s">
        <v>29</v>
      </c>
      <c r="F193" s="563" t="s">
        <v>26</v>
      </c>
      <c r="G193" s="563"/>
      <c r="H193" s="564"/>
      <c r="I193" s="552"/>
    </row>
    <row r="194" spans="2:13">
      <c r="B194" s="591"/>
      <c r="C194" s="560" t="s">
        <v>1518</v>
      </c>
      <c r="D194" s="561" t="s">
        <v>1544</v>
      </c>
      <c r="E194" s="562" t="s">
        <v>29</v>
      </c>
      <c r="F194" s="563" t="s">
        <v>26</v>
      </c>
      <c r="G194" s="563"/>
      <c r="H194" s="564"/>
      <c r="I194" s="552"/>
    </row>
    <row r="195" spans="2:13">
      <c r="B195" s="591"/>
      <c r="C195" s="560" t="s">
        <v>1519</v>
      </c>
      <c r="D195" s="561" t="s">
        <v>1545</v>
      </c>
      <c r="E195" s="562" t="s">
        <v>29</v>
      </c>
      <c r="F195" s="563" t="s">
        <v>26</v>
      </c>
      <c r="G195" s="563"/>
      <c r="H195" s="564"/>
      <c r="I195" s="552"/>
    </row>
    <row r="196" spans="2:13">
      <c r="B196" s="591"/>
      <c r="C196" s="560" t="s">
        <v>1520</v>
      </c>
      <c r="D196" s="561" t="s">
        <v>1546</v>
      </c>
      <c r="E196" s="562" t="s">
        <v>29</v>
      </c>
      <c r="F196" s="563" t="s">
        <v>26</v>
      </c>
      <c r="G196" s="563"/>
      <c r="H196" s="564"/>
      <c r="I196" s="552"/>
    </row>
    <row r="197" spans="2:13">
      <c r="B197" s="591"/>
      <c r="C197" s="560" t="s">
        <v>1927</v>
      </c>
      <c r="D197" s="561" t="s">
        <v>1928</v>
      </c>
      <c r="E197" s="562" t="s">
        <v>202</v>
      </c>
      <c r="F197" s="563"/>
      <c r="G197" s="563"/>
      <c r="H197" s="564"/>
      <c r="I197" s="552"/>
    </row>
    <row r="198" spans="2:13">
      <c r="B198" s="591"/>
      <c r="C198" s="560"/>
      <c r="D198" s="561"/>
      <c r="E198" s="562"/>
      <c r="F198" s="563"/>
      <c r="G198" s="563"/>
      <c r="H198" s="564"/>
      <c r="I198" s="552"/>
    </row>
    <row r="199" spans="2:13">
      <c r="B199" s="591"/>
      <c r="C199" s="573" t="s">
        <v>158</v>
      </c>
      <c r="D199" s="562"/>
      <c r="E199" s="562"/>
      <c r="F199" s="563"/>
      <c r="G199" s="563"/>
      <c r="H199" s="564"/>
      <c r="I199" s="552"/>
    </row>
    <row r="200" spans="2:13">
      <c r="B200" s="591"/>
      <c r="C200" s="560" t="s">
        <v>19</v>
      </c>
      <c r="D200" s="561" t="s">
        <v>224</v>
      </c>
      <c r="E200" s="562" t="s">
        <v>202</v>
      </c>
      <c r="F200" s="563"/>
      <c r="G200" s="563"/>
      <c r="H200" s="564"/>
      <c r="I200" s="552"/>
    </row>
    <row r="201" spans="2:13" ht="33">
      <c r="B201" s="591"/>
      <c r="C201" s="560" t="s">
        <v>1195</v>
      </c>
      <c r="D201" s="561" t="s">
        <v>1196</v>
      </c>
      <c r="E201" s="562" t="s">
        <v>202</v>
      </c>
      <c r="G201" s="563"/>
      <c r="H201" s="564"/>
      <c r="I201" s="552"/>
    </row>
    <row r="202" spans="2:13" ht="33">
      <c r="B202" s="591"/>
      <c r="C202" s="560" t="s">
        <v>1198</v>
      </c>
      <c r="D202" s="561" t="s">
        <v>1197</v>
      </c>
      <c r="E202" s="562" t="s">
        <v>1750</v>
      </c>
      <c r="G202" s="563"/>
      <c r="H202" s="564"/>
      <c r="I202" s="552"/>
    </row>
    <row r="203" spans="2:13">
      <c r="B203" s="591"/>
      <c r="C203" s="560" t="s">
        <v>1199</v>
      </c>
      <c r="D203" s="561" t="s">
        <v>1355</v>
      </c>
      <c r="E203" s="562" t="s">
        <v>1750</v>
      </c>
      <c r="G203" s="563"/>
      <c r="H203" s="564"/>
      <c r="I203" s="552"/>
    </row>
    <row r="204" spans="2:13">
      <c r="B204" s="591"/>
      <c r="C204" s="560" t="s">
        <v>196</v>
      </c>
      <c r="D204" s="561" t="s">
        <v>1356</v>
      </c>
      <c r="E204" s="562" t="s">
        <v>202</v>
      </c>
      <c r="F204" s="563"/>
      <c r="G204" s="563"/>
      <c r="H204" s="564"/>
      <c r="I204" s="552"/>
    </row>
    <row r="205" spans="2:13" ht="33">
      <c r="B205" s="591"/>
      <c r="C205" s="560" t="s">
        <v>197</v>
      </c>
      <c r="D205" s="561" t="s">
        <v>1200</v>
      </c>
      <c r="E205" s="562" t="s">
        <v>1750</v>
      </c>
      <c r="F205" s="563"/>
      <c r="G205" s="563"/>
      <c r="H205" s="564"/>
      <c r="I205" s="552"/>
    </row>
    <row r="206" spans="2:13">
      <c r="B206" s="591"/>
      <c r="C206" s="560"/>
      <c r="D206" s="574"/>
      <c r="E206" s="562"/>
      <c r="F206" s="563"/>
      <c r="G206" s="563"/>
      <c r="H206" s="564"/>
      <c r="I206" s="552"/>
    </row>
    <row r="207" spans="2:13">
      <c r="B207" s="591"/>
      <c r="C207" s="551" t="s">
        <v>1202</v>
      </c>
      <c r="D207" s="561" t="s">
        <v>1539</v>
      </c>
      <c r="E207" s="562" t="s">
        <v>29</v>
      </c>
      <c r="F207" s="563" t="s">
        <v>26</v>
      </c>
      <c r="G207" s="563"/>
      <c r="H207" s="564"/>
      <c r="I207" s="552"/>
      <c r="M207" s="558"/>
    </row>
    <row r="208" spans="2:13">
      <c r="B208" s="591"/>
      <c r="C208" s="551" t="s">
        <v>1201</v>
      </c>
      <c r="D208" s="561" t="s">
        <v>1540</v>
      </c>
      <c r="E208" s="562" t="s">
        <v>29</v>
      </c>
      <c r="F208" s="563" t="s">
        <v>26</v>
      </c>
      <c r="G208" s="563"/>
      <c r="H208" s="564"/>
      <c r="I208" s="552"/>
    </row>
    <row r="209" spans="2:9">
      <c r="B209" s="591"/>
      <c r="C209" s="551" t="s">
        <v>1203</v>
      </c>
      <c r="D209" s="561" t="s">
        <v>1541</v>
      </c>
      <c r="E209" s="562" t="s">
        <v>29</v>
      </c>
      <c r="F209" s="563" t="s">
        <v>26</v>
      </c>
      <c r="G209" s="563"/>
      <c r="H209" s="564"/>
      <c r="I209" s="592"/>
    </row>
    <row r="210" spans="2:9">
      <c r="B210" s="591"/>
      <c r="C210" s="560"/>
      <c r="D210" s="561"/>
      <c r="E210" s="562"/>
      <c r="F210" s="563"/>
      <c r="G210" s="563"/>
      <c r="H210" s="564"/>
      <c r="I210" s="592"/>
    </row>
    <row r="211" spans="2:9">
      <c r="B211" s="591"/>
      <c r="C211" s="573" t="s">
        <v>159</v>
      </c>
      <c r="D211" s="562"/>
      <c r="E211" s="562"/>
      <c r="F211" s="563"/>
      <c r="G211" s="563"/>
      <c r="H211" s="564"/>
      <c r="I211" s="592"/>
    </row>
    <row r="212" spans="2:9">
      <c r="B212" s="591"/>
      <c r="C212" s="560" t="s">
        <v>20</v>
      </c>
      <c r="D212" s="561" t="s">
        <v>160</v>
      </c>
      <c r="E212" s="562" t="s">
        <v>202</v>
      </c>
      <c r="F212" s="563"/>
      <c r="G212" s="563"/>
      <c r="H212" s="564"/>
      <c r="I212" s="592"/>
    </row>
    <row r="213" spans="2:9">
      <c r="B213" s="591"/>
      <c r="C213" s="560" t="s">
        <v>21</v>
      </c>
      <c r="D213" s="561" t="s">
        <v>161</v>
      </c>
      <c r="E213" s="562" t="s">
        <v>202</v>
      </c>
      <c r="F213" s="563"/>
      <c r="G213" s="563"/>
      <c r="H213" s="564"/>
      <c r="I213" s="592"/>
    </row>
    <row r="214" spans="2:9">
      <c r="B214" s="591"/>
      <c r="C214" s="560" t="s">
        <v>22</v>
      </c>
      <c r="D214" s="561" t="s">
        <v>162</v>
      </c>
      <c r="E214" s="562" t="s">
        <v>202</v>
      </c>
      <c r="F214" s="563"/>
      <c r="G214" s="563"/>
      <c r="H214" s="564"/>
      <c r="I214" s="592"/>
    </row>
    <row r="215" spans="2:9">
      <c r="B215" s="591"/>
      <c r="C215" s="560" t="s">
        <v>23</v>
      </c>
      <c r="D215" s="561" t="s">
        <v>225</v>
      </c>
      <c r="E215" s="562" t="s">
        <v>202</v>
      </c>
      <c r="G215" s="563"/>
      <c r="H215" s="564"/>
      <c r="I215" s="592"/>
    </row>
    <row r="216" spans="2:9">
      <c r="B216" s="591"/>
      <c r="C216" s="560" t="s">
        <v>185</v>
      </c>
      <c r="D216" s="561" t="s">
        <v>1101</v>
      </c>
      <c r="E216" s="562" t="s">
        <v>202</v>
      </c>
      <c r="G216" s="563"/>
      <c r="H216" s="564"/>
      <c r="I216" s="592"/>
    </row>
    <row r="217" spans="2:9">
      <c r="B217" s="591"/>
      <c r="C217" s="560" t="s">
        <v>192</v>
      </c>
      <c r="D217" s="561" t="s">
        <v>191</v>
      </c>
      <c r="E217" s="562" t="s">
        <v>202</v>
      </c>
      <c r="G217" s="563"/>
      <c r="H217" s="564"/>
      <c r="I217" s="592"/>
    </row>
    <row r="218" spans="2:9">
      <c r="B218" s="591"/>
      <c r="C218" s="560" t="s">
        <v>193</v>
      </c>
      <c r="D218" s="561" t="s">
        <v>1929</v>
      </c>
      <c r="E218" s="562" t="s">
        <v>1750</v>
      </c>
      <c r="G218" s="563"/>
      <c r="H218" s="564"/>
      <c r="I218" s="552"/>
    </row>
    <row r="219" spans="2:9">
      <c r="B219" s="591"/>
      <c r="C219" s="560" t="s">
        <v>194</v>
      </c>
      <c r="D219" s="561" t="s">
        <v>195</v>
      </c>
      <c r="E219" s="562" t="s">
        <v>1750</v>
      </c>
      <c r="G219" s="563"/>
      <c r="H219" s="564"/>
      <c r="I219" s="552"/>
    </row>
    <row r="220" spans="2:9">
      <c r="B220" s="591"/>
      <c r="C220" s="560"/>
      <c r="E220" s="562"/>
      <c r="G220" s="563"/>
      <c r="H220" s="564"/>
      <c r="I220" s="552"/>
    </row>
    <row r="221" spans="2:9">
      <c r="B221" s="591"/>
      <c r="C221" s="560" t="s">
        <v>1144</v>
      </c>
      <c r="D221" s="561" t="s">
        <v>1538</v>
      </c>
      <c r="E221" s="562" t="s">
        <v>29</v>
      </c>
      <c r="F221" s="563" t="s">
        <v>26</v>
      </c>
      <c r="G221" s="563"/>
      <c r="H221" s="564"/>
      <c r="I221" s="552"/>
    </row>
    <row r="222" spans="2:9">
      <c r="B222" s="591"/>
      <c r="C222" s="560" t="s">
        <v>1145</v>
      </c>
      <c r="D222" s="561" t="s">
        <v>1533</v>
      </c>
      <c r="E222" s="562" t="s">
        <v>29</v>
      </c>
      <c r="F222" s="563" t="s">
        <v>26</v>
      </c>
      <c r="G222" s="563"/>
      <c r="H222" s="564"/>
      <c r="I222" s="592"/>
    </row>
    <row r="223" spans="2:9">
      <c r="B223" s="591"/>
      <c r="C223" s="560" t="s">
        <v>1146</v>
      </c>
      <c r="D223" s="561" t="s">
        <v>1534</v>
      </c>
      <c r="E223" s="562" t="s">
        <v>29</v>
      </c>
      <c r="F223" s="563" t="s">
        <v>26</v>
      </c>
      <c r="G223" s="563"/>
      <c r="H223" s="564"/>
      <c r="I223" s="552"/>
    </row>
    <row r="224" spans="2:9">
      <c r="B224" s="591"/>
      <c r="C224" s="560" t="s">
        <v>1147</v>
      </c>
      <c r="D224" s="561" t="s">
        <v>1535</v>
      </c>
      <c r="E224" s="562" t="s">
        <v>29</v>
      </c>
      <c r="F224" s="563" t="s">
        <v>26</v>
      </c>
      <c r="G224" s="563"/>
      <c r="H224" s="564"/>
      <c r="I224" s="552"/>
    </row>
    <row r="225" spans="2:9">
      <c r="B225" s="591"/>
      <c r="C225" s="560" t="s">
        <v>1148</v>
      </c>
      <c r="D225" s="561" t="s">
        <v>1536</v>
      </c>
      <c r="E225" s="562" t="s">
        <v>29</v>
      </c>
      <c r="F225" s="563" t="s">
        <v>26</v>
      </c>
      <c r="G225" s="563"/>
      <c r="H225" s="564"/>
      <c r="I225" s="552"/>
    </row>
    <row r="226" spans="2:9">
      <c r="B226" s="591"/>
      <c r="C226" s="560" t="s">
        <v>1149</v>
      </c>
      <c r="D226" s="561" t="s">
        <v>1657</v>
      </c>
      <c r="E226" s="562" t="s">
        <v>29</v>
      </c>
      <c r="F226" s="563" t="s">
        <v>26</v>
      </c>
      <c r="G226" s="563"/>
      <c r="H226" s="564"/>
      <c r="I226" s="552"/>
    </row>
    <row r="227" spans="2:9">
      <c r="B227" s="575"/>
      <c r="C227" s="560" t="s">
        <v>1595</v>
      </c>
      <c r="D227" s="593" t="s">
        <v>1597</v>
      </c>
      <c r="E227" s="581" t="s">
        <v>29</v>
      </c>
      <c r="F227" s="563" t="s">
        <v>26</v>
      </c>
      <c r="G227" s="563"/>
      <c r="H227" s="564"/>
      <c r="I227" s="552"/>
    </row>
    <row r="228" spans="2:9">
      <c r="B228" s="575"/>
      <c r="C228" s="560" t="s">
        <v>1596</v>
      </c>
      <c r="D228" s="593" t="s">
        <v>1598</v>
      </c>
      <c r="E228" s="581" t="s">
        <v>29</v>
      </c>
      <c r="F228" s="563" t="s">
        <v>26</v>
      </c>
      <c r="G228" s="563"/>
      <c r="H228" s="564"/>
      <c r="I228" s="552"/>
    </row>
    <row r="229" spans="2:9">
      <c r="B229" s="591"/>
      <c r="C229" s="560" t="s">
        <v>1150</v>
      </c>
      <c r="D229" s="561" t="s">
        <v>1658</v>
      </c>
      <c r="E229" s="562" t="s">
        <v>29</v>
      </c>
      <c r="F229" s="563" t="s">
        <v>26</v>
      </c>
      <c r="G229" s="563"/>
      <c r="H229" s="564"/>
      <c r="I229" s="552"/>
    </row>
    <row r="230" spans="2:9">
      <c r="B230" s="591"/>
      <c r="C230" s="560" t="s">
        <v>1151</v>
      </c>
      <c r="D230" s="561" t="s">
        <v>1537</v>
      </c>
      <c r="E230" s="562" t="s">
        <v>29</v>
      </c>
      <c r="F230" s="563" t="s">
        <v>26</v>
      </c>
      <c r="G230" s="563"/>
      <c r="H230" s="564"/>
      <c r="I230" s="552"/>
    </row>
    <row r="231" spans="2:9">
      <c r="B231" s="591"/>
      <c r="C231" s="573"/>
      <c r="D231" s="561"/>
      <c r="E231" s="562"/>
      <c r="F231" s="563"/>
      <c r="G231" s="563"/>
      <c r="H231" s="564"/>
      <c r="I231" s="552"/>
    </row>
    <row r="232" spans="2:9">
      <c r="B232" s="591"/>
      <c r="C232" s="573" t="s">
        <v>179</v>
      </c>
      <c r="D232" s="562"/>
      <c r="E232" s="562"/>
      <c r="F232" s="563"/>
      <c r="G232" s="563"/>
      <c r="H232" s="564"/>
      <c r="I232" s="552"/>
    </row>
    <row r="233" spans="2:9" ht="33">
      <c r="B233" s="591"/>
      <c r="C233" s="594" t="s">
        <v>823</v>
      </c>
      <c r="D233" s="561" t="s">
        <v>1102</v>
      </c>
      <c r="E233" s="562" t="s">
        <v>202</v>
      </c>
      <c r="F233" s="563"/>
      <c r="G233" s="563"/>
      <c r="H233" s="564"/>
      <c r="I233" s="552"/>
    </row>
    <row r="234" spans="2:9">
      <c r="B234" s="591"/>
      <c r="C234" s="594" t="s">
        <v>204</v>
      </c>
      <c r="D234" s="561" t="s">
        <v>1735</v>
      </c>
      <c r="E234" s="562" t="s">
        <v>202</v>
      </c>
      <c r="F234" s="563"/>
      <c r="G234" s="563"/>
      <c r="H234" s="564"/>
      <c r="I234" s="552"/>
    </row>
    <row r="235" spans="2:9">
      <c r="B235" s="591"/>
      <c r="C235" s="594" t="s">
        <v>205</v>
      </c>
      <c r="D235" s="561" t="s">
        <v>1767</v>
      </c>
      <c r="E235" s="562" t="s">
        <v>202</v>
      </c>
      <c r="F235" s="563"/>
      <c r="G235" s="563"/>
      <c r="H235" s="564"/>
      <c r="I235" s="552"/>
    </row>
    <row r="236" spans="2:9" ht="33">
      <c r="B236" s="591"/>
      <c r="C236" s="594" t="s">
        <v>206</v>
      </c>
      <c r="D236" s="561" t="s">
        <v>1177</v>
      </c>
      <c r="E236" s="562" t="s">
        <v>1751</v>
      </c>
      <c r="F236" s="563"/>
      <c r="G236" s="563"/>
      <c r="H236" s="564"/>
      <c r="I236" s="552"/>
    </row>
    <row r="237" spans="2:9">
      <c r="B237" s="591"/>
      <c r="C237" s="594" t="s">
        <v>207</v>
      </c>
      <c r="D237" s="561" t="s">
        <v>824</v>
      </c>
      <c r="E237" s="562" t="s">
        <v>202</v>
      </c>
      <c r="F237" s="563"/>
      <c r="G237" s="563"/>
      <c r="H237" s="564"/>
      <c r="I237" s="552"/>
    </row>
    <row r="238" spans="2:9">
      <c r="B238" s="591"/>
      <c r="C238" s="594" t="s">
        <v>208</v>
      </c>
      <c r="D238" s="561" t="s">
        <v>825</v>
      </c>
      <c r="E238" s="562" t="s">
        <v>202</v>
      </c>
      <c r="F238" s="563"/>
      <c r="G238" s="563"/>
      <c r="H238" s="564"/>
      <c r="I238" s="552"/>
    </row>
    <row r="239" spans="2:9">
      <c r="B239" s="591"/>
      <c r="C239" s="594" t="s">
        <v>826</v>
      </c>
      <c r="D239" s="561" t="s">
        <v>1103</v>
      </c>
      <c r="E239" s="562" t="s">
        <v>1750</v>
      </c>
      <c r="F239" s="563"/>
      <c r="G239" s="563"/>
      <c r="H239" s="564"/>
      <c r="I239" s="552"/>
    </row>
    <row r="240" spans="2:9">
      <c r="B240" s="591"/>
      <c r="C240" s="594" t="s">
        <v>827</v>
      </c>
      <c r="D240" s="561" t="s">
        <v>828</v>
      </c>
      <c r="E240" s="562" t="s">
        <v>1751</v>
      </c>
      <c r="F240" s="563"/>
      <c r="G240" s="563"/>
      <c r="H240" s="564"/>
      <c r="I240" s="552"/>
    </row>
    <row r="241" spans="2:9">
      <c r="B241" s="591"/>
      <c r="C241" s="594" t="s">
        <v>829</v>
      </c>
      <c r="D241" s="561" t="s">
        <v>830</v>
      </c>
      <c r="E241" s="562" t="s">
        <v>1751</v>
      </c>
      <c r="F241" s="586"/>
      <c r="G241" s="563"/>
      <c r="H241" s="564"/>
      <c r="I241" s="552"/>
    </row>
    <row r="242" spans="2:9">
      <c r="B242" s="591"/>
      <c r="C242" s="594" t="s">
        <v>831</v>
      </c>
      <c r="D242" s="561" t="s">
        <v>832</v>
      </c>
      <c r="E242" s="562" t="s">
        <v>202</v>
      </c>
      <c r="F242" s="562"/>
      <c r="G242" s="563"/>
      <c r="H242" s="564"/>
    </row>
    <row r="243" spans="2:9">
      <c r="B243" s="591"/>
      <c r="C243" s="594" t="s">
        <v>833</v>
      </c>
      <c r="D243" s="561" t="s">
        <v>834</v>
      </c>
      <c r="E243" s="562" t="s">
        <v>202</v>
      </c>
      <c r="F243" s="563"/>
      <c r="G243" s="563"/>
      <c r="H243" s="564"/>
    </row>
    <row r="244" spans="2:9" ht="33">
      <c r="B244" s="591"/>
      <c r="C244" s="594" t="s">
        <v>835</v>
      </c>
      <c r="D244" s="561" t="s">
        <v>836</v>
      </c>
      <c r="E244" s="562" t="s">
        <v>202</v>
      </c>
      <c r="F244" s="563"/>
      <c r="G244" s="563"/>
      <c r="H244" s="564"/>
    </row>
    <row r="245" spans="2:9">
      <c r="B245" s="591"/>
      <c r="C245" s="594" t="s">
        <v>837</v>
      </c>
      <c r="D245" s="574" t="s">
        <v>1090</v>
      </c>
      <c r="E245" s="562" t="s">
        <v>202</v>
      </c>
      <c r="F245" s="576"/>
      <c r="G245" s="563"/>
      <c r="H245" s="564"/>
    </row>
    <row r="246" spans="2:9" ht="33">
      <c r="B246" s="591"/>
      <c r="C246" s="594" t="s">
        <v>1087</v>
      </c>
      <c r="D246" s="574" t="s">
        <v>1089</v>
      </c>
      <c r="E246" s="562" t="s">
        <v>202</v>
      </c>
      <c r="F246" s="563"/>
      <c r="G246" s="563"/>
      <c r="H246" s="564"/>
    </row>
    <row r="247" spans="2:9" ht="17.25" thickBot="1">
      <c r="B247" s="595"/>
      <c r="C247" s="596" t="s">
        <v>1178</v>
      </c>
      <c r="D247" s="597" t="s">
        <v>1532</v>
      </c>
      <c r="E247" s="598" t="s">
        <v>202</v>
      </c>
      <c r="F247" s="599" t="s">
        <v>1659</v>
      </c>
      <c r="G247" s="599"/>
      <c r="H247" s="600"/>
    </row>
    <row r="248" spans="2:9">
      <c r="B248" s="736" t="s">
        <v>841</v>
      </c>
      <c r="C248" s="737"/>
      <c r="D248" s="737"/>
      <c r="E248" s="737"/>
      <c r="F248" s="737"/>
      <c r="G248" s="737"/>
      <c r="H248" s="738"/>
    </row>
    <row r="249" spans="2:9">
      <c r="B249" s="601"/>
      <c r="C249" s="573" t="s">
        <v>842</v>
      </c>
      <c r="D249" s="586"/>
      <c r="E249" s="562"/>
      <c r="F249" s="563"/>
      <c r="G249" s="563"/>
      <c r="H249" s="564"/>
      <c r="I249" s="602"/>
    </row>
    <row r="250" spans="2:9">
      <c r="B250" s="601"/>
      <c r="C250" s="594" t="s">
        <v>852</v>
      </c>
      <c r="D250" s="552" t="s">
        <v>853</v>
      </c>
      <c r="E250" s="586" t="s">
        <v>202</v>
      </c>
      <c r="F250" s="563"/>
      <c r="G250" s="563"/>
      <c r="H250" s="564"/>
      <c r="I250" s="602"/>
    </row>
    <row r="251" spans="2:9">
      <c r="B251" s="601"/>
      <c r="C251" s="594" t="s">
        <v>843</v>
      </c>
      <c r="D251" s="552" t="s">
        <v>854</v>
      </c>
      <c r="E251" s="586" t="s">
        <v>202</v>
      </c>
      <c r="F251" s="563"/>
      <c r="G251" s="563"/>
      <c r="H251" s="564"/>
      <c r="I251" s="602"/>
    </row>
    <row r="252" spans="2:9" ht="33">
      <c r="B252" s="601"/>
      <c r="C252" s="594" t="s">
        <v>844</v>
      </c>
      <c r="D252" s="552" t="s">
        <v>1160</v>
      </c>
      <c r="E252" s="586" t="s">
        <v>1750</v>
      </c>
      <c r="F252" s="563"/>
      <c r="G252" s="563"/>
      <c r="H252" s="564"/>
      <c r="I252" s="602"/>
    </row>
    <row r="253" spans="2:9">
      <c r="B253" s="601"/>
      <c r="C253" s="594" t="s">
        <v>845</v>
      </c>
      <c r="D253" s="552" t="s">
        <v>1575</v>
      </c>
      <c r="E253" s="586" t="s">
        <v>202</v>
      </c>
      <c r="F253" s="563"/>
      <c r="G253" s="563"/>
      <c r="H253" s="564"/>
      <c r="I253" s="602"/>
    </row>
    <row r="254" spans="2:9" ht="33">
      <c r="B254" s="601"/>
      <c r="C254" s="594" t="s">
        <v>846</v>
      </c>
      <c r="D254" s="552" t="s">
        <v>1161</v>
      </c>
      <c r="E254" s="586" t="s">
        <v>1750</v>
      </c>
      <c r="F254" s="563"/>
      <c r="G254" s="563"/>
      <c r="H254" s="564"/>
      <c r="I254" s="602"/>
    </row>
    <row r="255" spans="2:9" ht="33">
      <c r="B255" s="601"/>
      <c r="C255" s="594" t="s">
        <v>847</v>
      </c>
      <c r="D255" s="561" t="s">
        <v>1162</v>
      </c>
      <c r="E255" s="586" t="s">
        <v>202</v>
      </c>
      <c r="F255" s="563"/>
      <c r="G255" s="563"/>
      <c r="H255" s="564"/>
      <c r="I255" s="602"/>
    </row>
    <row r="256" spans="2:9" ht="17.25">
      <c r="B256" s="601"/>
      <c r="C256" s="594" t="s">
        <v>848</v>
      </c>
      <c r="D256" s="603" t="s">
        <v>1104</v>
      </c>
      <c r="E256" s="586" t="s">
        <v>202</v>
      </c>
      <c r="F256" s="563"/>
      <c r="G256" s="563"/>
      <c r="H256" s="564"/>
      <c r="I256" s="602"/>
    </row>
    <row r="257" spans="2:9" ht="17.25">
      <c r="B257" s="601"/>
      <c r="C257" s="594" t="s">
        <v>849</v>
      </c>
      <c r="D257" s="603" t="s">
        <v>1693</v>
      </c>
      <c r="E257" s="586" t="s">
        <v>202</v>
      </c>
      <c r="F257" s="563"/>
      <c r="G257" s="563"/>
      <c r="H257" s="564"/>
      <c r="I257" s="602"/>
    </row>
    <row r="258" spans="2:9">
      <c r="B258" s="601"/>
      <c r="C258" s="594" t="s">
        <v>850</v>
      </c>
      <c r="D258" s="561" t="s">
        <v>855</v>
      </c>
      <c r="E258" s="586" t="s">
        <v>202</v>
      </c>
      <c r="F258" s="563"/>
      <c r="G258" s="563"/>
      <c r="H258" s="564"/>
      <c r="I258" s="602"/>
    </row>
    <row r="259" spans="2:9" ht="49.5">
      <c r="B259" s="601"/>
      <c r="C259" s="594" t="s">
        <v>1694</v>
      </c>
      <c r="D259" s="561" t="s">
        <v>1763</v>
      </c>
      <c r="E259" s="586" t="s">
        <v>1750</v>
      </c>
      <c r="F259" s="563"/>
      <c r="G259" s="563"/>
      <c r="H259" s="564"/>
      <c r="I259" s="602"/>
    </row>
    <row r="260" spans="2:9">
      <c r="B260" s="601"/>
      <c r="C260" s="594" t="s">
        <v>1698</v>
      </c>
      <c r="D260" s="561" t="s">
        <v>1696</v>
      </c>
      <c r="E260" s="586" t="s">
        <v>1184</v>
      </c>
      <c r="F260" s="563"/>
      <c r="G260" s="563"/>
      <c r="H260" s="564"/>
      <c r="I260" s="602"/>
    </row>
    <row r="261" spans="2:9">
      <c r="B261" s="601"/>
      <c r="C261" s="594" t="s">
        <v>1699</v>
      </c>
      <c r="D261" s="561" t="s">
        <v>856</v>
      </c>
      <c r="E261" s="586" t="s">
        <v>1750</v>
      </c>
      <c r="F261" s="563"/>
      <c r="G261" s="563"/>
      <c r="H261" s="564"/>
      <c r="I261" s="602"/>
    </row>
    <row r="262" spans="2:9" ht="33">
      <c r="B262" s="601"/>
      <c r="C262" s="594" t="s">
        <v>1700</v>
      </c>
      <c r="D262" s="561" t="s">
        <v>1163</v>
      </c>
      <c r="E262" s="586" t="s">
        <v>1184</v>
      </c>
      <c r="F262" s="563"/>
      <c r="G262" s="563"/>
      <c r="H262" s="564"/>
      <c r="I262" s="602"/>
    </row>
    <row r="263" spans="2:9">
      <c r="B263" s="601"/>
      <c r="C263" s="594" t="s">
        <v>1701</v>
      </c>
      <c r="D263" s="561" t="s">
        <v>1164</v>
      </c>
      <c r="E263" s="586" t="s">
        <v>1184</v>
      </c>
      <c r="F263" s="563"/>
      <c r="G263" s="563"/>
      <c r="H263" s="564"/>
      <c r="I263" s="602"/>
    </row>
    <row r="264" spans="2:9">
      <c r="B264" s="601"/>
      <c r="C264" s="594" t="s">
        <v>1702</v>
      </c>
      <c r="D264" s="561" t="s">
        <v>857</v>
      </c>
      <c r="E264" s="586" t="s">
        <v>1184</v>
      </c>
      <c r="F264" s="563"/>
      <c r="G264" s="563"/>
      <c r="H264" s="564"/>
      <c r="I264" s="602"/>
    </row>
    <row r="265" spans="2:9">
      <c r="B265" s="601"/>
      <c r="C265" s="594" t="s">
        <v>1524</v>
      </c>
      <c r="D265" s="561" t="s">
        <v>1574</v>
      </c>
      <c r="E265" s="586" t="s">
        <v>202</v>
      </c>
      <c r="G265" s="563"/>
      <c r="H265" s="564"/>
      <c r="I265" s="602"/>
    </row>
    <row r="266" spans="2:9">
      <c r="B266" s="601"/>
      <c r="C266" s="594"/>
      <c r="D266" s="561"/>
      <c r="E266" s="586"/>
      <c r="G266" s="563"/>
      <c r="H266" s="564"/>
      <c r="I266" s="602"/>
    </row>
    <row r="267" spans="2:9">
      <c r="B267" s="601"/>
      <c r="C267" s="594" t="s">
        <v>1165</v>
      </c>
      <c r="D267" s="561" t="s">
        <v>1697</v>
      </c>
      <c r="E267" s="586" t="s">
        <v>838</v>
      </c>
      <c r="F267" s="563" t="s">
        <v>26</v>
      </c>
      <c r="G267" s="563"/>
      <c r="H267" s="564"/>
      <c r="I267" s="602"/>
    </row>
    <row r="268" spans="2:9">
      <c r="B268" s="601"/>
      <c r="C268" s="594" t="s">
        <v>1166</v>
      </c>
      <c r="D268" s="561" t="s">
        <v>1525</v>
      </c>
      <c r="E268" s="586" t="s">
        <v>858</v>
      </c>
      <c r="F268" s="563" t="s">
        <v>859</v>
      </c>
      <c r="G268" s="563"/>
      <c r="H268" s="564"/>
      <c r="I268" s="602"/>
    </row>
    <row r="269" spans="2:9">
      <c r="B269" s="601"/>
      <c r="C269" s="594" t="s">
        <v>1695</v>
      </c>
      <c r="D269" s="561" t="s">
        <v>1730</v>
      </c>
      <c r="E269" s="586" t="s">
        <v>29</v>
      </c>
      <c r="G269" s="563"/>
      <c r="H269" s="564"/>
      <c r="I269" s="602"/>
    </row>
    <row r="270" spans="2:9">
      <c r="B270" s="601"/>
      <c r="C270" s="594"/>
      <c r="D270" s="561"/>
      <c r="E270" s="586"/>
      <c r="G270" s="563"/>
      <c r="H270" s="564"/>
      <c r="I270" s="602"/>
    </row>
    <row r="271" spans="2:9">
      <c r="B271" s="601"/>
      <c r="C271" s="573" t="s">
        <v>860</v>
      </c>
      <c r="D271" s="586"/>
      <c r="E271" s="586"/>
      <c r="G271" s="563"/>
      <c r="H271" s="564"/>
      <c r="I271" s="557"/>
    </row>
    <row r="272" spans="2:9" ht="33">
      <c r="B272" s="601"/>
      <c r="C272" s="560" t="s">
        <v>861</v>
      </c>
      <c r="D272" s="561" t="s">
        <v>1167</v>
      </c>
      <c r="E272" s="586" t="s">
        <v>1751</v>
      </c>
      <c r="G272" s="563"/>
      <c r="H272" s="564"/>
      <c r="I272" s="557"/>
    </row>
    <row r="273" spans="2:9" ht="33">
      <c r="B273" s="601"/>
      <c r="C273" s="560" t="s">
        <v>851</v>
      </c>
      <c r="D273" s="561" t="s">
        <v>862</v>
      </c>
      <c r="E273" s="586" t="s">
        <v>1184</v>
      </c>
      <c r="G273" s="563"/>
      <c r="H273" s="564"/>
      <c r="I273" s="557"/>
    </row>
    <row r="274" spans="2:9" ht="33">
      <c r="B274" s="601"/>
      <c r="C274" s="560" t="s">
        <v>1746</v>
      </c>
      <c r="D274" s="561" t="s">
        <v>1745</v>
      </c>
      <c r="E274" s="586" t="s">
        <v>1184</v>
      </c>
      <c r="F274" s="563" t="s">
        <v>863</v>
      </c>
      <c r="G274" s="563"/>
      <c r="H274" s="564"/>
      <c r="I274" s="557"/>
    </row>
    <row r="275" spans="2:9">
      <c r="B275" s="601"/>
      <c r="C275" s="560" t="s">
        <v>1747</v>
      </c>
      <c r="D275" s="561" t="s">
        <v>1088</v>
      </c>
      <c r="E275" s="586" t="s">
        <v>1184</v>
      </c>
      <c r="F275" s="563"/>
      <c r="G275" s="563"/>
      <c r="H275" s="564"/>
      <c r="I275" s="602"/>
    </row>
    <row r="276" spans="2:9">
      <c r="B276" s="601"/>
      <c r="C276" s="560"/>
      <c r="D276" s="561"/>
      <c r="E276" s="586"/>
      <c r="F276" s="563"/>
      <c r="G276" s="563"/>
      <c r="H276" s="564"/>
      <c r="I276" s="552"/>
    </row>
    <row r="277" spans="2:9">
      <c r="B277" s="601"/>
      <c r="C277" s="560" t="s">
        <v>1168</v>
      </c>
      <c r="D277" s="561" t="s">
        <v>1526</v>
      </c>
      <c r="E277" s="586" t="s">
        <v>858</v>
      </c>
      <c r="F277" s="563" t="s">
        <v>859</v>
      </c>
      <c r="G277" s="563"/>
      <c r="H277" s="564"/>
      <c r="I277" s="552"/>
    </row>
    <row r="278" spans="2:9">
      <c r="B278" s="601"/>
      <c r="C278" s="560" t="s">
        <v>1169</v>
      </c>
      <c r="D278" s="561" t="s">
        <v>1527</v>
      </c>
      <c r="E278" s="586" t="s">
        <v>858</v>
      </c>
      <c r="F278" s="563" t="s">
        <v>859</v>
      </c>
      <c r="G278" s="563"/>
      <c r="H278" s="564"/>
      <c r="I278" s="552"/>
    </row>
    <row r="279" spans="2:9">
      <c r="B279" s="601"/>
      <c r="C279" s="604"/>
      <c r="D279" s="561"/>
      <c r="E279" s="605"/>
      <c r="F279" s="563"/>
      <c r="G279" s="563"/>
      <c r="H279" s="564"/>
      <c r="I279" s="552"/>
    </row>
    <row r="280" spans="2:9">
      <c r="B280" s="601"/>
      <c r="C280" s="573" t="s">
        <v>980</v>
      </c>
      <c r="D280" s="604"/>
      <c r="E280" s="605"/>
      <c r="F280" s="563"/>
      <c r="G280" s="563"/>
      <c r="H280" s="564"/>
      <c r="I280" s="552"/>
    </row>
    <row r="281" spans="2:9">
      <c r="B281" s="601"/>
      <c r="C281" s="594" t="s">
        <v>1105</v>
      </c>
      <c r="D281" s="561" t="s">
        <v>226</v>
      </c>
      <c r="E281" s="586" t="s">
        <v>201</v>
      </c>
      <c r="F281" s="563"/>
      <c r="G281" s="563"/>
      <c r="H281" s="564"/>
      <c r="I281" s="552"/>
    </row>
    <row r="282" spans="2:9">
      <c r="B282" s="601"/>
      <c r="C282" s="594" t="s">
        <v>1106</v>
      </c>
      <c r="D282" s="561" t="s">
        <v>227</v>
      </c>
      <c r="E282" s="586" t="s">
        <v>201</v>
      </c>
      <c r="F282" s="563"/>
      <c r="G282" s="563"/>
      <c r="H282" s="564"/>
      <c r="I282" s="552"/>
    </row>
    <row r="283" spans="2:9">
      <c r="B283" s="601"/>
      <c r="C283" s="594" t="s">
        <v>1107</v>
      </c>
      <c r="D283" s="561" t="s">
        <v>163</v>
      </c>
      <c r="E283" s="586" t="s">
        <v>29</v>
      </c>
      <c r="F283" s="563"/>
      <c r="G283" s="563"/>
      <c r="H283" s="564"/>
      <c r="I283" s="552"/>
    </row>
    <row r="284" spans="2:9">
      <c r="B284" s="601"/>
      <c r="C284" s="594" t="s">
        <v>1204</v>
      </c>
      <c r="D284" s="561" t="s">
        <v>1205</v>
      </c>
      <c r="E284" s="586" t="s">
        <v>1207</v>
      </c>
      <c r="F284" s="563"/>
      <c r="G284" s="563"/>
      <c r="H284" s="564"/>
      <c r="I284" s="552"/>
    </row>
    <row r="285" spans="2:9">
      <c r="B285" s="601"/>
      <c r="C285" s="594"/>
      <c r="D285" s="561"/>
      <c r="E285" s="586"/>
      <c r="G285" s="563"/>
      <c r="H285" s="564"/>
      <c r="I285" s="552"/>
    </row>
    <row r="286" spans="2:9">
      <c r="B286" s="601"/>
      <c r="C286" s="594" t="s">
        <v>1206</v>
      </c>
      <c r="D286" s="561" t="s">
        <v>1528</v>
      </c>
      <c r="E286" s="586" t="s">
        <v>29</v>
      </c>
      <c r="F286" s="563" t="s">
        <v>26</v>
      </c>
      <c r="G286" s="563"/>
      <c r="H286" s="564"/>
      <c r="I286" s="552"/>
    </row>
    <row r="287" spans="2:9">
      <c r="B287" s="601"/>
      <c r="C287" s="594"/>
      <c r="D287" s="561"/>
      <c r="E287" s="586"/>
      <c r="F287" s="563"/>
      <c r="G287" s="563"/>
      <c r="H287" s="564"/>
      <c r="I287" s="552"/>
    </row>
    <row r="288" spans="2:9" s="584" customFormat="1">
      <c r="B288" s="606"/>
      <c r="C288" s="607" t="s">
        <v>1764</v>
      </c>
      <c r="D288" s="608"/>
      <c r="F288" s="582"/>
      <c r="G288" s="582"/>
      <c r="H288" s="583"/>
    </row>
    <row r="289" spans="2:9" s="584" customFormat="1">
      <c r="B289" s="606"/>
      <c r="C289" s="609" t="s">
        <v>1705</v>
      </c>
      <c r="D289" s="610" t="s">
        <v>1731</v>
      </c>
      <c r="E289" s="611" t="s">
        <v>1706</v>
      </c>
      <c r="F289" s="582"/>
      <c r="G289" s="582"/>
      <c r="H289" s="583"/>
    </row>
    <row r="290" spans="2:9" s="584" customFormat="1">
      <c r="B290" s="606"/>
      <c r="C290" s="609" t="s">
        <v>1707</v>
      </c>
      <c r="D290" s="610" t="s">
        <v>1732</v>
      </c>
      <c r="E290" s="611" t="s">
        <v>1706</v>
      </c>
      <c r="F290" s="582"/>
      <c r="G290" s="582"/>
      <c r="H290" s="583"/>
    </row>
    <row r="291" spans="2:9" s="584" customFormat="1" ht="33">
      <c r="B291" s="606"/>
      <c r="C291" s="609" t="s">
        <v>1708</v>
      </c>
      <c r="D291" s="610" t="s">
        <v>1733</v>
      </c>
      <c r="E291" s="611" t="s">
        <v>1706</v>
      </c>
      <c r="F291" s="582"/>
      <c r="G291" s="582"/>
      <c r="H291" s="583"/>
    </row>
    <row r="292" spans="2:9" s="584" customFormat="1">
      <c r="B292" s="606"/>
      <c r="C292" s="609" t="s">
        <v>1709</v>
      </c>
      <c r="D292" s="610" t="s">
        <v>1734</v>
      </c>
      <c r="E292" s="611" t="s">
        <v>29</v>
      </c>
      <c r="F292" s="582"/>
      <c r="G292" s="582"/>
      <c r="H292" s="583"/>
    </row>
    <row r="293" spans="2:9">
      <c r="B293" s="601"/>
      <c r="C293" s="594"/>
      <c r="D293" s="561"/>
      <c r="E293" s="586"/>
      <c r="F293" s="563"/>
      <c r="G293" s="563"/>
      <c r="H293" s="564"/>
      <c r="I293" s="552"/>
    </row>
    <row r="294" spans="2:9">
      <c r="B294" s="601"/>
      <c r="C294" s="573" t="s">
        <v>1703</v>
      </c>
      <c r="D294" s="567"/>
      <c r="E294" s="586"/>
      <c r="F294" s="563"/>
      <c r="G294" s="563"/>
      <c r="H294" s="564"/>
      <c r="I294" s="552"/>
    </row>
    <row r="295" spans="2:9">
      <c r="B295" s="601"/>
      <c r="C295" s="560" t="s">
        <v>169</v>
      </c>
      <c r="D295" s="561" t="s">
        <v>164</v>
      </c>
      <c r="E295" s="586" t="s">
        <v>202</v>
      </c>
      <c r="F295" s="563"/>
      <c r="G295" s="563"/>
      <c r="H295" s="564"/>
      <c r="I295" s="552"/>
    </row>
    <row r="296" spans="2:9">
      <c r="B296" s="601"/>
      <c r="C296" s="560" t="s">
        <v>170</v>
      </c>
      <c r="D296" s="561" t="s">
        <v>1208</v>
      </c>
      <c r="E296" s="586" t="s">
        <v>202</v>
      </c>
      <c r="F296" s="563"/>
      <c r="G296" s="563"/>
      <c r="H296" s="564"/>
      <c r="I296" s="552"/>
    </row>
    <row r="297" spans="2:9">
      <c r="B297" s="601"/>
      <c r="C297" s="560" t="s">
        <v>171</v>
      </c>
      <c r="D297" s="561" t="s">
        <v>228</v>
      </c>
      <c r="E297" s="586" t="s">
        <v>202</v>
      </c>
      <c r="F297" s="563"/>
      <c r="G297" s="563"/>
      <c r="H297" s="564"/>
      <c r="I297" s="552"/>
    </row>
    <row r="298" spans="2:9">
      <c r="B298" s="601"/>
      <c r="C298" s="560" t="s">
        <v>172</v>
      </c>
      <c r="D298" s="561" t="s">
        <v>229</v>
      </c>
      <c r="E298" s="586" t="s">
        <v>202</v>
      </c>
      <c r="F298" s="563"/>
      <c r="G298" s="563"/>
      <c r="H298" s="564"/>
      <c r="I298" s="552"/>
    </row>
    <row r="299" spans="2:9">
      <c r="B299" s="601"/>
      <c r="C299" s="560" t="s">
        <v>173</v>
      </c>
      <c r="D299" s="561" t="s">
        <v>1170</v>
      </c>
      <c r="E299" s="586" t="s">
        <v>202</v>
      </c>
      <c r="F299" s="563"/>
      <c r="G299" s="563"/>
      <c r="H299" s="564"/>
      <c r="I299" s="552"/>
    </row>
    <row r="300" spans="2:9">
      <c r="B300" s="601"/>
      <c r="C300" s="560" t="s">
        <v>174</v>
      </c>
      <c r="D300" s="561" t="s">
        <v>1171</v>
      </c>
      <c r="E300" s="586" t="s">
        <v>202</v>
      </c>
      <c r="F300" s="563"/>
      <c r="G300" s="563"/>
      <c r="H300" s="564"/>
      <c r="I300" s="552"/>
    </row>
    <row r="301" spans="2:9">
      <c r="B301" s="601"/>
      <c r="C301" s="560" t="s">
        <v>175</v>
      </c>
      <c r="D301" s="561" t="s">
        <v>165</v>
      </c>
      <c r="E301" s="586" t="s">
        <v>1750</v>
      </c>
      <c r="F301" s="563"/>
      <c r="G301" s="563"/>
      <c r="H301" s="564"/>
      <c r="I301" s="552"/>
    </row>
    <row r="302" spans="2:9">
      <c r="B302" s="601"/>
      <c r="C302" s="560" t="s">
        <v>176</v>
      </c>
      <c r="D302" s="561" t="s">
        <v>1179</v>
      </c>
      <c r="E302" s="586" t="s">
        <v>1750</v>
      </c>
      <c r="F302" s="563"/>
      <c r="G302" s="563"/>
      <c r="H302" s="564"/>
      <c r="I302" s="552"/>
    </row>
    <row r="303" spans="2:9">
      <c r="B303" s="601"/>
      <c r="C303" s="560" t="s">
        <v>177</v>
      </c>
      <c r="D303" s="561" t="s">
        <v>1209</v>
      </c>
      <c r="E303" s="586" t="s">
        <v>202</v>
      </c>
      <c r="F303" s="563"/>
      <c r="G303" s="563"/>
      <c r="H303" s="564"/>
      <c r="I303" s="552"/>
    </row>
    <row r="304" spans="2:9">
      <c r="B304" s="601"/>
      <c r="C304" s="560" t="s">
        <v>178</v>
      </c>
      <c r="D304" s="561" t="s">
        <v>166</v>
      </c>
      <c r="E304" s="586" t="s">
        <v>202</v>
      </c>
      <c r="F304" s="563"/>
      <c r="G304" s="563"/>
      <c r="H304" s="564"/>
      <c r="I304" s="552"/>
    </row>
    <row r="305" spans="2:9">
      <c r="B305" s="601"/>
      <c r="C305" s="560" t="s">
        <v>1210</v>
      </c>
      <c r="D305" s="612" t="s">
        <v>1212</v>
      </c>
      <c r="E305" s="586" t="s">
        <v>1750</v>
      </c>
      <c r="F305" s="563"/>
      <c r="G305" s="563"/>
      <c r="H305" s="564"/>
      <c r="I305" s="552"/>
    </row>
    <row r="306" spans="2:9">
      <c r="B306" s="601"/>
      <c r="C306" s="560" t="s">
        <v>1211</v>
      </c>
      <c r="D306" s="612" t="s">
        <v>1213</v>
      </c>
      <c r="E306" s="586" t="s">
        <v>1750</v>
      </c>
      <c r="F306" s="563"/>
      <c r="G306" s="563"/>
      <c r="H306" s="564"/>
      <c r="I306" s="613"/>
    </row>
    <row r="307" spans="2:9">
      <c r="B307" s="601"/>
      <c r="C307" s="560"/>
      <c r="D307" s="567"/>
      <c r="E307" s="586"/>
      <c r="F307" s="563"/>
      <c r="G307" s="563"/>
      <c r="H307" s="564"/>
    </row>
    <row r="308" spans="2:9">
      <c r="B308" s="601"/>
      <c r="C308" s="560" t="s">
        <v>1172</v>
      </c>
      <c r="D308" s="561" t="s">
        <v>1529</v>
      </c>
      <c r="E308" s="586" t="s">
        <v>1660</v>
      </c>
      <c r="F308" s="563" t="s">
        <v>26</v>
      </c>
      <c r="G308" s="563"/>
      <c r="H308" s="564"/>
    </row>
    <row r="309" spans="2:9">
      <c r="B309" s="601"/>
      <c r="C309" s="560" t="s">
        <v>1173</v>
      </c>
      <c r="D309" s="561" t="s">
        <v>1108</v>
      </c>
      <c r="E309" s="586" t="s">
        <v>1660</v>
      </c>
      <c r="F309" s="563" t="s">
        <v>26</v>
      </c>
      <c r="G309" s="563"/>
      <c r="H309" s="564"/>
    </row>
    <row r="310" spans="2:9">
      <c r="B310" s="601"/>
      <c r="C310" s="560" t="s">
        <v>1174</v>
      </c>
      <c r="D310" s="561" t="s">
        <v>1530</v>
      </c>
      <c r="E310" s="586" t="s">
        <v>1660</v>
      </c>
      <c r="F310" s="563" t="s">
        <v>26</v>
      </c>
      <c r="G310" s="563"/>
      <c r="H310" s="564"/>
    </row>
    <row r="311" spans="2:9">
      <c r="B311" s="613"/>
      <c r="C311" s="560" t="s">
        <v>1175</v>
      </c>
      <c r="D311" s="561" t="s">
        <v>1109</v>
      </c>
      <c r="E311" s="586" t="s">
        <v>1660</v>
      </c>
      <c r="F311" s="563" t="s">
        <v>26</v>
      </c>
      <c r="G311" s="563"/>
      <c r="H311" s="564"/>
    </row>
    <row r="312" spans="2:9" ht="17.25" thickBot="1">
      <c r="B312" s="614"/>
      <c r="C312" s="615" t="s">
        <v>1176</v>
      </c>
      <c r="D312" s="616" t="s">
        <v>1531</v>
      </c>
      <c r="E312" s="617" t="s">
        <v>1660</v>
      </c>
      <c r="F312" s="599" t="s">
        <v>1716</v>
      </c>
      <c r="G312" s="599"/>
      <c r="H312" s="600"/>
    </row>
    <row r="313" spans="2:9">
      <c r="B313" s="547" t="s">
        <v>198</v>
      </c>
    </row>
    <row r="314" spans="2:9">
      <c r="B314" s="548" t="s">
        <v>200</v>
      </c>
    </row>
  </sheetData>
  <mergeCells count="8">
    <mergeCell ref="B167:H167"/>
    <mergeCell ref="B248:H248"/>
    <mergeCell ref="B43:H43"/>
    <mergeCell ref="B1:G1"/>
    <mergeCell ref="B2:H2"/>
    <mergeCell ref="E3:H3"/>
    <mergeCell ref="B20:H20"/>
    <mergeCell ref="B6:H6"/>
  </mergeCells>
  <phoneticPr fontId="6" type="noConversion"/>
  <hyperlinks>
    <hyperlink ref="C224:D224" location="'44.逾放統計表'!A1" display="'44.逾放統計表'!A1" xr:uid="{00000000-0004-0000-0000-000000000000}"/>
    <hyperlink ref="C226:D226" location="'46.催收明細'!A1" display="'46.催收明細'!A1" xr:uid="{00000000-0004-0000-0000-000001000000}"/>
    <hyperlink ref="D131" location="'G52'!A1" display="合約再保險一覽表" xr:uid="{00000000-0004-0000-0000-000002000000}"/>
    <hyperlink ref="D132" location="'G53'!A1" display="臨時再保險一覽表" xr:uid="{00000000-0004-0000-0000-000003000000}"/>
    <hyperlink ref="D224" location="'Q54'!A1" display="逾期放款統計表（全公司）" xr:uid="{00000000-0004-0000-0000-000004000000}"/>
    <hyperlink ref="D226" location="'Q56'!A1" display="催收款項明細表（各營業單位）" xr:uid="{00000000-0004-0000-0000-000005000000}"/>
    <hyperlink ref="D188" location="'資金運用-O51'!A1" display="資金運用餘額表" xr:uid="{00000000-0004-0000-0000-000006000000}"/>
    <hyperlink ref="D189" location="'O52'!A1" display="投資餘額明細表" xr:uid="{00000000-0004-0000-0000-000007000000}"/>
    <hyperlink ref="D190" location="'O53'!A1" display="衍生性金融商品餘額表" xr:uid="{00000000-0004-0000-0000-000008000000}"/>
    <hyperlink ref="D191" location="'O54'!A1" display="衍生性金融商品明細表" xr:uid="{00000000-0004-0000-0000-000009000000}"/>
    <hyperlink ref="D229" location="'Q57'!A1" display="轉銷呆帳明細表（各營業單位）" xr:uid="{00000000-0004-0000-0000-00000A000000}"/>
    <hyperlink ref="D225" location="'Q55'!A1" display="自行評估統計表（全公司）" xr:uid="{00000000-0004-0000-0000-00000B000000}"/>
    <hyperlink ref="D230" location="'Q58'!A1" display="檢查基準日保單借款明細(含墊繳客戶)" xr:uid="{00000000-0004-0000-0000-00000C000000}"/>
    <hyperlink ref="D223" location="'Q53'!A1" display="基準日放款餘額明細表(不含保單借款)" xr:uid="{00000000-0004-0000-0000-00000D000000}"/>
    <hyperlink ref="D221" location="'授信-Q51'!A1" display="辦理利害關係人放款管理有關放款統計表" xr:uid="{00000000-0004-0000-0000-00000E000000}"/>
    <hyperlink ref="D222" location="'Q52'!A1" display="保險業對同一人或同一關係人或同一關係企業放款及其他交易限額控管報表" xr:uid="{00000000-0004-0000-0000-00000F000000}"/>
    <hyperlink ref="D267" location="'內管-S51'!A1" display="稽核人員資格及受訓情形調查表" xr:uid="{00000000-0004-0000-0000-000010000000}"/>
    <hyperlink ref="D312" location="'Z55'!A1" display="資訊人員電腦使用者代號一覽表" xr:uid="{00000000-0004-0000-0000-000011000000}"/>
    <hyperlink ref="D308" location="'Z51'!A1" display="電腦系統組成調查表" xr:uid="{00000000-0004-0000-0000-000012000000}"/>
    <hyperlink ref="D309" location="'Z52'!A1" display="連線環境調查表" xr:uid="{00000000-0004-0000-0000-000013000000}"/>
    <hyperlink ref="D310" location="'Z53'!A1" display="應用系統調查表" xr:uid="{00000000-0004-0000-0000-000014000000}"/>
    <hyperlink ref="D311" location="'Z54'!A1" display="電腦設備安全措施調查表" xr:uid="{00000000-0004-0000-0000-000015000000}"/>
    <hyperlink ref="D85" location="'收費-D51'!A1" display="「保險業授權代收保險費應注意事項」、內規、執行單位及控管方式之對照表" xr:uid="{00000000-0004-0000-0000-000016000000}"/>
    <hyperlink ref="D192" location="'O55'!A1" display="法定比率檢核表" xr:uid="{00000000-0004-0000-0000-000017000000}"/>
    <hyperlink ref="D140" location="'I53'!A1" display="死差益與利差損互抵提存準備金抽核表" xr:uid="{00000000-0004-0000-0000-000018000000}"/>
    <hyperlink ref="D141" location="'I54'!A1" display="外匯價格變動準備金提存明細表及最近1期計算工作底稿電子檔(含各參數來源)" xr:uid="{00000000-0004-0000-0000-000019000000}"/>
    <hyperlink ref="D193" location="O56交易明細!A1" display="交易明細" xr:uid="{00000000-0004-0000-0000-00001A000000}"/>
    <hyperlink ref="D24" location="'18.業務結構分析表'!A1" display="三年度業務結構分析表" xr:uid="{00000000-0004-0000-0000-00001B000000}"/>
    <hyperlink ref="D277" location="'T51'!A1" display="各部門及資訊單位產出資料檔並傳遞至外部單位之資料明細" xr:uid="{00000000-0004-0000-0000-00001C000000}"/>
    <hyperlink ref="D278" location="'T52'!A1" display="外部單位產出資料檔傳遞至各部門及資訊單位資料明細" xr:uid="{00000000-0004-0000-0000-00001D000000}"/>
    <hyperlink ref="D268" location="'S52'!A1" display="委外清單" xr:uid="{00000000-0004-0000-0000-00001E000000}"/>
    <hyperlink ref="D113" location="'理賠-F51'!A1" display="對被保險人之死亡保險事故發生之後續作業程序說明" xr:uid="{00000000-0004-0000-0000-00001F000000}"/>
    <hyperlink ref="D138" location="'準備金-I51'!A1" display="準備金抽核表" xr:uid="{00000000-0004-0000-0000-000020000000}"/>
    <hyperlink ref="D139" location="'I52'!A1" display="保費不足準備金抽核表" xr:uid="{00000000-0004-0000-0000-000021000000}"/>
    <hyperlink ref="D18" location="'A53'!A1" display="保險數位金融服務項目表" xr:uid="{00000000-0004-0000-0000-000022000000}"/>
    <hyperlink ref="D17" location="'A51'!A1" display="金融法規適用意見表" xr:uid="{00000000-0004-0000-0000-000023000000}"/>
    <hyperlink ref="D247" location="'R15'!A1" display="偵測經營風險機制實際運作之說明" xr:uid="{00000000-0004-0000-0000-000024000000}"/>
    <hyperlink ref="D142" location="'I55'!A1" display="個人傷害險保單抽核表" xr:uid="{00000000-0004-0000-0000-000025000000}"/>
    <hyperlink ref="D152" location="'投資型商品-J51'!A1" display="投資型保險銷售明細" xr:uid="{00000000-0004-0000-0000-000026000000}"/>
    <hyperlink ref="D155" location="'J52'!A1" display="投資標的契約變更案件明細" xr:uid="{00000000-0004-0000-0000-000027000000}"/>
    <hyperlink ref="D156" location="'J53'!A1" display="投資型保險專設帳簿資產明細表" xr:uid="{00000000-0004-0000-0000-000028000000}"/>
    <hyperlink ref="D157" location="'J54'!A1" display="投資型保險專設帳簿資產明細表－類全委帳戶連結標的明細" xr:uid="{00000000-0004-0000-0000-000029000000}"/>
    <hyperlink ref="D165" location="'利變型商品-K51'!A1" display="區隔資產交易明細" xr:uid="{00000000-0004-0000-0000-00002A000000}"/>
    <hyperlink ref="D207" location="'不動產投資-P51'!A1" display="不動產餘額明細表" xr:uid="{00000000-0004-0000-0000-00002B000000}"/>
    <hyperlink ref="D208" location="'P52'!A1" display="不動產變動情形彙總表" xr:uid="{00000000-0004-0000-0000-00002C000000}"/>
    <hyperlink ref="D209" location="'P53'!A1" display="不動產新增、處分、重分類案件明細表" xr:uid="{00000000-0004-0000-0000-00002D000000}"/>
    <hyperlink ref="D286" location="'利害關係人-Y51'!A1" display="負責人兼任事業調查表" xr:uid="{00000000-0004-0000-0000-00002E000000}"/>
    <hyperlink ref="D114" location="'F52'!A1" display="申訴處理制度之說明" xr:uid="{00000000-0004-0000-0000-00002F000000}"/>
    <hyperlink ref="D34" location="'會計-B51'!A1" display="三年度試算表(請存放同一sheet)" xr:uid="{00000000-0004-0000-0000-000030000000}"/>
    <hyperlink ref="D35" location="'B52'!A1" display="資產負債表" xr:uid="{00000000-0004-0000-0000-000031000000}"/>
    <hyperlink ref="D36" location="'B53'!A1" display="綜合損益表" xr:uid="{00000000-0004-0000-0000-000032000000}"/>
    <hyperlink ref="D37" location="'B54'!A1" display="業務結構分析表" xr:uid="{00000000-0004-0000-0000-000033000000}"/>
    <hyperlink ref="D38" location="'B55'!A1" display="主要險種保費分析表" xr:uid="{00000000-0004-0000-0000-000034000000}"/>
    <hyperlink ref="D39" location="'B56'!A1" display="各項獲利能力及管理能力指標" xr:uid="{00000000-0004-0000-0000-000035000000}"/>
    <hyperlink ref="D40" location="'B57'!A1" display="資產品質評估表" xr:uid="{00000000-0004-0000-0000-000036000000}"/>
    <hyperlink ref="D69" location="'招攬-C51'!A1" display="至基準日曾外撥電訪之名單" xr:uid="{00000000-0004-0000-0000-000037000000}"/>
    <hyperlink ref="D70" location="'C52'!A1" display="基準日保險經紀人、代理人清單與其合約" xr:uid="{00000000-0004-0000-0000-000038000000}"/>
    <hyperlink ref="D71" location="'C53'!A1" display="往來保經代通路管理及考核作業說明" xr:uid="{00000000-0004-0000-0000-000039000000}"/>
    <hyperlink ref="D130" location="'再保-G51'!A1" display="再保業務分析表" xr:uid="{00000000-0004-0000-0000-00003A000000}"/>
    <hyperlink ref="D194" location="O57交易對手清單!A1" display="交易對手清單" xr:uid="{00000000-0004-0000-0000-00003B000000}"/>
    <hyperlink ref="D195" location="O58保管機構清單!A1" display="保管機構清單" xr:uid="{00000000-0004-0000-0000-00003C000000}"/>
    <hyperlink ref="D196" location="'O59全權委託投資公司清單 '!A1" display="全權委託投資公司清單 " xr:uid="{00000000-0004-0000-0000-00003D000000}"/>
    <hyperlink ref="D41" location="'B59'!A1" display="投資型商品總保費分析表" xr:uid="{00000000-0004-0000-0000-00003E000000}"/>
    <hyperlink ref="D150" location="'投資型商品-J05'!A1" display="資料期間投資型保單商品銷售統計表" xr:uid="{00000000-0004-0000-0000-00003F000000}"/>
    <hyperlink ref="D153:D154" location="'投資型商品-J51'!A1" display="投資型保險銷售明細" xr:uid="{00000000-0004-0000-0000-000040000000}"/>
    <hyperlink ref="D228" location="'Q56-2'!A1" display="其他應予評估放款明細表" xr:uid="{00000000-0004-0000-0000-000041000000}"/>
    <hyperlink ref="D227" location="'Q56-1'!A1" display="逾期放款明細表" xr:uid="{00000000-0004-0000-0000-000042000000}"/>
    <hyperlink ref="D86" location="'D52'!A1" display="「保險業保險經紀人公司及保險代理人公司防範保險業務員挪用侵占保戶款項相關內控作業規定」、內規、執行單位及控管方式之對照表" xr:uid="{00000000-0004-0000-0000-000043000000}"/>
  </hyperlinks>
  <printOptions horizontalCentered="1"/>
  <pageMargins left="0.23622047244094491" right="0.23622047244094491" top="0.27559055118110237" bottom="0.6692913385826772" header="0.27559055118110237" footer="0.51181102362204722"/>
  <pageSetup paperSize="9" scale="57" fitToHeight="0" orientation="portrait" r:id="rId1"/>
  <headerFooter alignWithMargins="0">
    <oddFooter>&amp;L&amp;F&amp;C&amp;"標楷體,標準"&amp;10第 &amp;P 頁，共 &amp;N 頁&amp;R&amp;A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I9"/>
  <sheetViews>
    <sheetView workbookViewId="0">
      <selection activeCell="E19" sqref="E19"/>
    </sheetView>
  </sheetViews>
  <sheetFormatPr defaultColWidth="8.875" defaultRowHeight="16.5"/>
  <cols>
    <col min="2" max="2" width="19.5" bestFit="1" customWidth="1"/>
    <col min="3" max="3" width="10" bestFit="1" customWidth="1"/>
    <col min="7" max="7" width="9.75" customWidth="1"/>
    <col min="9" max="9" width="17.125" bestFit="1" customWidth="1"/>
  </cols>
  <sheetData>
    <row r="1" spans="2:9" ht="17.25" thickBot="1">
      <c r="I1" s="1" t="s">
        <v>1932</v>
      </c>
    </row>
    <row r="2" spans="2:9" ht="17.100000000000001" customHeight="1">
      <c r="B2" s="776" t="s">
        <v>799</v>
      </c>
      <c r="C2" s="397"/>
      <c r="D2" s="778" t="s">
        <v>800</v>
      </c>
      <c r="E2" s="779"/>
      <c r="F2" s="779"/>
      <c r="G2" s="780"/>
      <c r="H2" s="398"/>
      <c r="I2" s="781" t="s">
        <v>801</v>
      </c>
    </row>
    <row r="3" spans="2:9">
      <c r="B3" s="777"/>
      <c r="C3" s="115" t="s">
        <v>802</v>
      </c>
      <c r="D3" s="399" t="s">
        <v>803</v>
      </c>
      <c r="E3" s="399" t="s">
        <v>649</v>
      </c>
      <c r="F3" s="399" t="s">
        <v>650</v>
      </c>
      <c r="G3" s="399" t="s">
        <v>602</v>
      </c>
      <c r="H3" s="400" t="s">
        <v>457</v>
      </c>
      <c r="I3" s="782"/>
    </row>
    <row r="4" spans="2:9">
      <c r="B4" s="226" t="s">
        <v>804</v>
      </c>
      <c r="C4" s="115"/>
      <c r="D4" s="16"/>
      <c r="E4" s="16"/>
      <c r="F4" s="16"/>
      <c r="G4" s="16"/>
      <c r="H4" s="17"/>
      <c r="I4" s="401"/>
    </row>
    <row r="5" spans="2:9">
      <c r="B5" s="226" t="s">
        <v>805</v>
      </c>
      <c r="C5" s="115"/>
      <c r="D5" s="16"/>
      <c r="E5" s="16"/>
      <c r="F5" s="16"/>
      <c r="G5" s="16"/>
      <c r="H5" s="17"/>
      <c r="I5" s="401"/>
    </row>
    <row r="6" spans="2:9">
      <c r="B6" s="226" t="s">
        <v>806</v>
      </c>
      <c r="C6" s="115"/>
      <c r="D6" s="16"/>
      <c r="E6" s="16"/>
      <c r="F6" s="16"/>
      <c r="G6" s="16"/>
      <c r="H6" s="17"/>
      <c r="I6" s="401"/>
    </row>
    <row r="7" spans="2:9">
      <c r="B7" s="226" t="s">
        <v>1012</v>
      </c>
      <c r="C7" s="115"/>
      <c r="D7" s="16"/>
      <c r="E7" s="16"/>
      <c r="F7" s="16"/>
      <c r="G7" s="16"/>
      <c r="H7" s="17"/>
      <c r="I7" s="401"/>
    </row>
    <row r="8" spans="2:9">
      <c r="B8" s="226" t="s">
        <v>1013</v>
      </c>
      <c r="C8" s="115"/>
      <c r="D8" s="16"/>
      <c r="E8" s="16"/>
      <c r="F8" s="16"/>
      <c r="G8" s="16"/>
      <c r="H8" s="17"/>
      <c r="I8" s="401"/>
    </row>
    <row r="9" spans="2:9" ht="17.25" thickBot="1">
      <c r="B9" s="726" t="s">
        <v>1014</v>
      </c>
      <c r="C9" s="18"/>
      <c r="D9" s="18"/>
      <c r="E9" s="18"/>
      <c r="F9" s="18"/>
      <c r="G9" s="18"/>
      <c r="H9" s="19"/>
      <c r="I9" s="402"/>
    </row>
  </sheetData>
  <mergeCells count="3">
    <mergeCell ref="B2:B3"/>
    <mergeCell ref="D2:G2"/>
    <mergeCell ref="I2:I3"/>
  </mergeCells>
  <phoneticPr fontId="6" type="noConversion"/>
  <printOptions horizontalCentered="1"/>
  <pageMargins left="0.23622047244094491" right="0.23622047244094491" top="0.27559055118110237" bottom="0.6692913385826772" header="0.27559055118110237" footer="0.51181102362204722"/>
  <pageSetup paperSize="9" scale="98" orientation="portrait" r:id="rId1"/>
  <headerFooter alignWithMargins="0">
    <oddFooter>&amp;L&amp;F&amp;C&amp;"標楷體,標準"&amp;10第 &amp;P 頁，共 &amp;N 頁&amp;R&amp;A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H18"/>
  <sheetViews>
    <sheetView workbookViewId="0">
      <selection activeCell="E18" sqref="E18"/>
    </sheetView>
  </sheetViews>
  <sheetFormatPr defaultColWidth="9" defaultRowHeight="19.5"/>
  <cols>
    <col min="1" max="1" width="40.625" style="69" customWidth="1"/>
    <col min="2" max="2" width="17.625" style="69" customWidth="1"/>
    <col min="3" max="3" width="7.625" style="69" customWidth="1"/>
    <col min="4" max="4" width="17.625" style="69" customWidth="1"/>
    <col min="5" max="5" width="7.625" style="69" customWidth="1"/>
    <col min="6" max="6" width="17.625" style="69" customWidth="1"/>
    <col min="7" max="7" width="7.625" style="69" customWidth="1"/>
    <col min="8" max="16384" width="9" style="69"/>
  </cols>
  <sheetData>
    <row r="1" spans="1:8" ht="21">
      <c r="A1" s="762" t="s">
        <v>1577</v>
      </c>
      <c r="B1" s="762"/>
      <c r="C1" s="762"/>
      <c r="D1" s="762"/>
      <c r="E1" s="762"/>
      <c r="F1" s="762"/>
      <c r="G1" s="762"/>
    </row>
    <row r="2" spans="1:8">
      <c r="A2" s="773" t="s">
        <v>296</v>
      </c>
      <c r="B2" s="773"/>
      <c r="C2" s="773"/>
      <c r="D2" s="773"/>
      <c r="E2" s="773"/>
      <c r="F2" s="773"/>
      <c r="G2" s="773"/>
    </row>
    <row r="3" spans="1:8">
      <c r="A3" s="774" t="s">
        <v>1412</v>
      </c>
      <c r="B3" s="767" t="str">
        <f>+TEXT('B53'!B4,"ee")&amp;".1.1～"&amp; TEXT('B53'!B4,"ee")&amp;"."&amp; TEXT('B53'!B4,"mm")&amp;"."&amp; TEXT('B53'!B4,"dd")</f>
        <v>114.1.1～114.03.31</v>
      </c>
      <c r="C3" s="767"/>
      <c r="D3" s="783" t="str">
        <f>+TEXT('B53'!B4,"ee")-1&amp;"年度"</f>
        <v>113年度</v>
      </c>
      <c r="E3" s="784"/>
      <c r="F3" s="783" t="str">
        <f>+TEXT('B53'!B4,"ee")-2&amp;"年度"</f>
        <v>112年度</v>
      </c>
      <c r="G3" s="784"/>
    </row>
    <row r="4" spans="1:8">
      <c r="A4" s="774"/>
      <c r="B4" s="70" t="s">
        <v>273</v>
      </c>
      <c r="C4" s="70" t="s">
        <v>255</v>
      </c>
      <c r="D4" s="70" t="s">
        <v>1578</v>
      </c>
      <c r="E4" s="70" t="s">
        <v>255</v>
      </c>
      <c r="F4" s="70" t="s">
        <v>1578</v>
      </c>
      <c r="G4" s="70" t="s">
        <v>255</v>
      </c>
    </row>
    <row r="5" spans="1:8">
      <c r="A5" s="82" t="s">
        <v>301</v>
      </c>
      <c r="B5" s="71"/>
      <c r="C5" s="94"/>
      <c r="D5" s="71"/>
      <c r="E5" s="94"/>
      <c r="F5" s="71"/>
      <c r="G5" s="104"/>
    </row>
    <row r="6" spans="1:8">
      <c r="A6" s="82"/>
      <c r="B6" s="71"/>
      <c r="C6" s="97"/>
      <c r="D6" s="71"/>
      <c r="E6" s="97"/>
      <c r="F6" s="71"/>
      <c r="G6" s="100"/>
    </row>
    <row r="7" spans="1:8">
      <c r="A7" s="82"/>
      <c r="B7" s="71"/>
      <c r="C7" s="94"/>
      <c r="D7" s="71"/>
      <c r="E7" s="97"/>
      <c r="F7" s="71"/>
      <c r="G7" s="104"/>
    </row>
    <row r="8" spans="1:8">
      <c r="A8" s="82"/>
      <c r="B8" s="71"/>
      <c r="C8" s="94"/>
      <c r="D8" s="71"/>
      <c r="E8" s="99"/>
      <c r="F8" s="71"/>
      <c r="G8" s="104"/>
    </row>
    <row r="9" spans="1:8">
      <c r="A9" s="82"/>
      <c r="B9" s="71"/>
      <c r="C9" s="94"/>
      <c r="D9" s="71"/>
      <c r="E9" s="99"/>
      <c r="F9" s="71"/>
      <c r="G9" s="104"/>
    </row>
    <row r="10" spans="1:8">
      <c r="A10" s="82"/>
      <c r="B10" s="71"/>
      <c r="C10" s="94"/>
      <c r="D10" s="71"/>
      <c r="E10" s="99"/>
      <c r="F10" s="71"/>
      <c r="G10" s="104"/>
    </row>
    <row r="11" spans="1:8">
      <c r="A11" s="105" t="s">
        <v>1579</v>
      </c>
      <c r="B11" s="87"/>
      <c r="C11" s="103"/>
      <c r="D11" s="87"/>
      <c r="E11" s="505"/>
      <c r="F11" s="87"/>
      <c r="G11" s="108"/>
    </row>
    <row r="12" spans="1:8">
      <c r="A12" s="105" t="s">
        <v>1580</v>
      </c>
      <c r="B12" s="87"/>
      <c r="C12" s="506"/>
      <c r="D12" s="87"/>
      <c r="E12" s="505"/>
      <c r="F12" s="87"/>
      <c r="G12" s="108"/>
    </row>
    <row r="13" spans="1:8">
      <c r="A13" s="105" t="s">
        <v>1581</v>
      </c>
      <c r="B13" s="87"/>
      <c r="C13" s="506"/>
      <c r="D13" s="87"/>
      <c r="E13" s="505"/>
      <c r="F13" s="87"/>
      <c r="G13" s="108"/>
    </row>
    <row r="14" spans="1:8">
      <c r="A14" s="769"/>
      <c r="B14" s="770"/>
      <c r="C14" s="770"/>
      <c r="D14" s="770"/>
      <c r="E14" s="770"/>
      <c r="F14" s="770"/>
      <c r="G14" s="770"/>
      <c r="H14" s="771"/>
    </row>
    <row r="15" spans="1:8">
      <c r="A15" s="772"/>
      <c r="B15" s="771"/>
      <c r="C15" s="771"/>
      <c r="D15" s="771"/>
      <c r="E15" s="771"/>
      <c r="F15" s="771"/>
      <c r="G15" s="771"/>
      <c r="H15" s="771"/>
    </row>
    <row r="16" spans="1:8">
      <c r="A16" s="772"/>
      <c r="B16" s="771"/>
      <c r="C16" s="771"/>
      <c r="D16" s="771"/>
      <c r="E16" s="771"/>
      <c r="F16" s="771"/>
      <c r="G16" s="771"/>
      <c r="H16" s="771"/>
    </row>
    <row r="18" spans="1:7">
      <c r="A18" s="91"/>
      <c r="B18" s="92"/>
      <c r="C18" s="93"/>
      <c r="D18" s="91"/>
      <c r="E18" s="93"/>
      <c r="F18" s="92"/>
      <c r="G18" s="93"/>
    </row>
  </sheetData>
  <mergeCells count="9">
    <mergeCell ref="A14:H14"/>
    <mergeCell ref="A15:H15"/>
    <mergeCell ref="A16:H16"/>
    <mergeCell ref="A1:G1"/>
    <mergeCell ref="A2:G2"/>
    <mergeCell ref="A3:A4"/>
    <mergeCell ref="B3:C3"/>
    <mergeCell ref="D3:E3"/>
    <mergeCell ref="F3:G3"/>
  </mergeCells>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J8"/>
  <sheetViews>
    <sheetView workbookViewId="0">
      <selection activeCell="F13" sqref="F13"/>
    </sheetView>
  </sheetViews>
  <sheetFormatPr defaultRowHeight="16.5"/>
  <cols>
    <col min="1" max="1" width="10.5" bestFit="1" customWidth="1"/>
    <col min="2" max="2" width="6" bestFit="1" customWidth="1"/>
    <col min="3" max="4" width="10.5" bestFit="1" customWidth="1"/>
    <col min="5" max="7" width="12.875" bestFit="1" customWidth="1"/>
    <col min="8" max="8" width="14.875" customWidth="1"/>
    <col min="9" max="9" width="12.875" bestFit="1" customWidth="1"/>
    <col min="10" max="10" width="10.5" customWidth="1"/>
    <col min="11" max="11" width="14.125" customWidth="1"/>
  </cols>
  <sheetData>
    <row r="1" spans="1:10">
      <c r="A1" s="721" t="s">
        <v>1076</v>
      </c>
      <c r="B1" s="721" t="s">
        <v>321</v>
      </c>
      <c r="C1" s="721" t="s">
        <v>322</v>
      </c>
      <c r="D1" s="721" t="s">
        <v>323</v>
      </c>
      <c r="E1" s="721" t="s">
        <v>324</v>
      </c>
      <c r="F1" s="721" t="s">
        <v>325</v>
      </c>
      <c r="G1" s="721" t="s">
        <v>326</v>
      </c>
      <c r="H1" s="721" t="s">
        <v>1081</v>
      </c>
      <c r="I1" s="721" t="s">
        <v>1077</v>
      </c>
      <c r="J1" s="721" t="s">
        <v>1078</v>
      </c>
    </row>
    <row r="2" spans="1:10">
      <c r="A2" s="721"/>
      <c r="B2" s="721"/>
      <c r="C2" s="721"/>
      <c r="D2" s="721"/>
      <c r="E2" s="721"/>
      <c r="F2" s="721"/>
      <c r="G2" s="721"/>
      <c r="H2" s="721"/>
      <c r="I2" s="721"/>
      <c r="J2" s="721"/>
    </row>
    <row r="7" spans="1:10">
      <c r="A7" s="441" t="s">
        <v>1079</v>
      </c>
    </row>
    <row r="8" spans="1:10">
      <c r="A8" s="441" t="s">
        <v>1080</v>
      </c>
    </row>
  </sheetData>
  <phoneticPr fontId="6"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J11"/>
  <sheetViews>
    <sheetView workbookViewId="0">
      <selection activeCell="J23" sqref="J23"/>
    </sheetView>
  </sheetViews>
  <sheetFormatPr defaultColWidth="8.875" defaultRowHeight="16.5"/>
  <cols>
    <col min="1" max="1" width="11" customWidth="1"/>
    <col min="2" max="2" width="10" customWidth="1"/>
    <col min="3" max="3" width="11.5" customWidth="1"/>
    <col min="4" max="4" width="10.875" customWidth="1"/>
    <col min="5" max="5" width="12.5" customWidth="1"/>
    <col min="6" max="6" width="17" customWidth="1"/>
    <col min="7" max="8" width="13.375" customWidth="1"/>
    <col min="9" max="9" width="15.5" customWidth="1"/>
  </cols>
  <sheetData>
    <row r="1" spans="1:10">
      <c r="A1" s="435" t="s">
        <v>1057</v>
      </c>
      <c r="B1" s="436" t="s">
        <v>1058</v>
      </c>
      <c r="C1" s="437" t="s">
        <v>1059</v>
      </c>
      <c r="D1" s="438" t="s">
        <v>1060</v>
      </c>
      <c r="E1" s="439" t="s">
        <v>1061</v>
      </c>
      <c r="F1" s="437" t="s">
        <v>1062</v>
      </c>
      <c r="G1" s="440" t="s">
        <v>1063</v>
      </c>
    </row>
    <row r="2" spans="1:10">
      <c r="I2" t="s">
        <v>1064</v>
      </c>
    </row>
    <row r="3" spans="1:10">
      <c r="I3" t="s">
        <v>1065</v>
      </c>
      <c r="J3" t="s">
        <v>1066</v>
      </c>
    </row>
    <row r="4" spans="1:10">
      <c r="J4" t="s">
        <v>1067</v>
      </c>
    </row>
    <row r="5" spans="1:10">
      <c r="I5" t="s">
        <v>1068</v>
      </c>
      <c r="J5" t="s">
        <v>1066</v>
      </c>
    </row>
    <row r="6" spans="1:10">
      <c r="J6" t="s">
        <v>1067</v>
      </c>
    </row>
    <row r="7" spans="1:10">
      <c r="A7" t="s">
        <v>1069</v>
      </c>
      <c r="I7" t="s">
        <v>1070</v>
      </c>
      <c r="J7" t="s">
        <v>1066</v>
      </c>
    </row>
    <row r="8" spans="1:10">
      <c r="A8" t="s">
        <v>1074</v>
      </c>
      <c r="J8" t="s">
        <v>1067</v>
      </c>
    </row>
    <row r="9" spans="1:10">
      <c r="A9" t="s">
        <v>1071</v>
      </c>
      <c r="I9" t="s">
        <v>1075</v>
      </c>
      <c r="J9" t="s">
        <v>1066</v>
      </c>
    </row>
    <row r="10" spans="1:10">
      <c r="A10" t="s">
        <v>1072</v>
      </c>
      <c r="J10" t="s">
        <v>1067</v>
      </c>
    </row>
    <row r="11" spans="1:10">
      <c r="A11" t="s">
        <v>1073</v>
      </c>
      <c r="I11" t="s">
        <v>343</v>
      </c>
    </row>
  </sheetData>
  <phoneticPr fontId="6" type="noConversion"/>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G14"/>
  <sheetViews>
    <sheetView workbookViewId="0"/>
  </sheetViews>
  <sheetFormatPr defaultRowHeight="16.5"/>
  <sheetData>
    <row r="1" spans="1:7">
      <c r="A1" s="1" t="s">
        <v>1302</v>
      </c>
    </row>
    <row r="2" spans="1:7">
      <c r="A2" s="452" t="s">
        <v>1303</v>
      </c>
    </row>
    <row r="3" spans="1:7">
      <c r="A3" s="452" t="s">
        <v>1304</v>
      </c>
    </row>
    <row r="4" spans="1:7">
      <c r="A4" s="452" t="s">
        <v>1305</v>
      </c>
    </row>
    <row r="5" spans="1:7">
      <c r="A5" s="452" t="s">
        <v>1306</v>
      </c>
    </row>
    <row r="14" spans="1:7">
      <c r="G14" s="441"/>
    </row>
  </sheetData>
  <phoneticPr fontId="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D14"/>
  <sheetViews>
    <sheetView topLeftCell="A4" workbookViewId="0">
      <selection activeCell="H4" sqref="H4"/>
    </sheetView>
  </sheetViews>
  <sheetFormatPr defaultRowHeight="16.5"/>
  <cols>
    <col min="1" max="1" width="30.25" customWidth="1"/>
    <col min="2" max="2" width="29.5" customWidth="1"/>
    <col min="3" max="3" width="22.875" customWidth="1"/>
    <col min="4" max="4" width="34.125" customWidth="1"/>
  </cols>
  <sheetData>
    <row r="1" spans="1:4">
      <c r="A1" s="785" t="s">
        <v>327</v>
      </c>
      <c r="B1" s="785"/>
      <c r="C1" s="785"/>
      <c r="D1" s="785"/>
    </row>
    <row r="2" spans="1:4">
      <c r="A2" s="117" t="s">
        <v>328</v>
      </c>
      <c r="B2" s="117" t="s">
        <v>329</v>
      </c>
      <c r="C2" s="117" t="s">
        <v>330</v>
      </c>
      <c r="D2" s="117" t="s">
        <v>331</v>
      </c>
    </row>
    <row r="3" spans="1:4" ht="198">
      <c r="A3" s="118" t="s">
        <v>332</v>
      </c>
      <c r="B3" s="16"/>
      <c r="C3" s="16"/>
      <c r="D3" s="16"/>
    </row>
    <row r="4" spans="1:4" ht="99">
      <c r="A4" s="1004" t="s">
        <v>2008</v>
      </c>
      <c r="B4" s="16"/>
      <c r="C4" s="16"/>
      <c r="D4" s="16"/>
    </row>
    <row r="5" spans="1:4" ht="99">
      <c r="A5" s="118" t="s">
        <v>333</v>
      </c>
      <c r="B5" s="16"/>
      <c r="C5" s="16"/>
      <c r="D5" s="16"/>
    </row>
    <row r="6" spans="1:4" ht="132">
      <c r="A6" s="118" t="s">
        <v>334</v>
      </c>
      <c r="B6" s="16"/>
      <c r="C6" s="16"/>
      <c r="D6" s="16"/>
    </row>
    <row r="7" spans="1:4" ht="82.5">
      <c r="A7" s="119" t="s">
        <v>335</v>
      </c>
      <c r="B7" s="16"/>
      <c r="C7" s="16"/>
      <c r="D7" s="16"/>
    </row>
    <row r="8" spans="1:4" ht="148.5">
      <c r="A8" s="119" t="s">
        <v>336</v>
      </c>
      <c r="B8" s="16"/>
      <c r="C8" s="16"/>
      <c r="D8" s="16"/>
    </row>
    <row r="9" spans="1:4" ht="115.5">
      <c r="A9" s="118" t="s">
        <v>337</v>
      </c>
      <c r="B9" s="16"/>
      <c r="C9" s="16"/>
      <c r="D9" s="16"/>
    </row>
    <row r="10" spans="1:4" ht="99">
      <c r="A10" s="118" t="s">
        <v>338</v>
      </c>
      <c r="B10" s="16"/>
      <c r="C10" s="16"/>
      <c r="D10" s="16"/>
    </row>
    <row r="11" spans="1:4" ht="82.5">
      <c r="A11" s="118" t="s">
        <v>339</v>
      </c>
      <c r="B11" s="16"/>
      <c r="C11" s="16"/>
      <c r="D11" s="16"/>
    </row>
    <row r="12" spans="1:4" ht="198">
      <c r="A12" s="119" t="s">
        <v>340</v>
      </c>
      <c r="B12" s="16"/>
      <c r="C12" s="16"/>
      <c r="D12" s="16"/>
    </row>
    <row r="13" spans="1:4" ht="247.5">
      <c r="A13" s="118" t="s">
        <v>341</v>
      </c>
      <c r="B13" s="16"/>
      <c r="C13" s="16"/>
      <c r="D13" s="16"/>
    </row>
    <row r="14" spans="1:4" ht="132">
      <c r="A14" s="118" t="s">
        <v>342</v>
      </c>
      <c r="B14" s="16"/>
      <c r="C14" s="16"/>
      <c r="D14" s="16"/>
    </row>
  </sheetData>
  <mergeCells count="1">
    <mergeCell ref="A1:D1"/>
  </mergeCells>
  <phoneticPr fontId="6" type="noConversion"/>
  <printOptions horizontalCentered="1"/>
  <pageMargins left="0.23622047244094491" right="0.23622047244094491" top="0.27559055118110237" bottom="0.6692913385826772" header="0.27559055118110237" footer="0.51181102362204722"/>
  <pageSetup paperSize="9" scale="85" fitToHeight="8" orientation="portrait" r:id="rId1"/>
  <headerFooter alignWithMargins="0">
    <oddFooter>&amp;L&amp;F&amp;C&amp;"標楷體,標準"&amp;10第 &amp;P 頁，共 &amp;N 頁&amp;R&amp;A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9"/>
  <sheetViews>
    <sheetView zoomScaleNormal="100" workbookViewId="0">
      <selection activeCell="A8" sqref="A8"/>
    </sheetView>
  </sheetViews>
  <sheetFormatPr defaultRowHeight="16.5"/>
  <cols>
    <col min="1" max="1" width="70.875" customWidth="1"/>
    <col min="2" max="2" width="17.375" customWidth="1"/>
    <col min="3" max="3" width="12.25" customWidth="1"/>
    <col min="4" max="4" width="18.625" customWidth="1"/>
  </cols>
  <sheetData>
    <row r="1" spans="1:5" ht="39.6" customHeight="1">
      <c r="A1" s="786" t="s">
        <v>1642</v>
      </c>
      <c r="B1" s="786"/>
      <c r="C1" s="786"/>
      <c r="D1" s="786"/>
      <c r="E1" s="542"/>
    </row>
    <row r="2" spans="1:5" ht="33">
      <c r="A2" s="619" t="s">
        <v>1643</v>
      </c>
      <c r="B2" s="619" t="s">
        <v>329</v>
      </c>
      <c r="C2" s="619" t="s">
        <v>1644</v>
      </c>
      <c r="D2" s="619" t="s">
        <v>1645</v>
      </c>
    </row>
    <row r="3" spans="1:5" ht="148.5">
      <c r="A3" s="540" t="s">
        <v>1646</v>
      </c>
      <c r="B3" s="388"/>
      <c r="C3" s="387"/>
      <c r="D3" s="387"/>
    </row>
    <row r="4" spans="1:5" ht="99">
      <c r="A4" s="540" t="s">
        <v>1770</v>
      </c>
      <c r="B4" s="388"/>
      <c r="C4" s="387"/>
      <c r="D4" s="387"/>
    </row>
    <row r="5" spans="1:5" ht="226.5" customHeight="1">
      <c r="A5" s="540" t="s">
        <v>1772</v>
      </c>
      <c r="B5" s="388"/>
      <c r="C5" s="387"/>
      <c r="D5" s="387"/>
    </row>
    <row r="6" spans="1:5" ht="168.75" customHeight="1">
      <c r="A6" s="541" t="s">
        <v>1771</v>
      </c>
      <c r="B6" s="388"/>
      <c r="C6" s="387"/>
      <c r="D6" s="387"/>
    </row>
    <row r="7" spans="1:5" ht="75" customHeight="1">
      <c r="A7" s="541" t="s">
        <v>1647</v>
      </c>
      <c r="B7" s="388"/>
      <c r="C7" s="387"/>
      <c r="D7" s="387"/>
    </row>
    <row r="8" spans="1:5" ht="408.75" customHeight="1">
      <c r="A8" s="1005" t="s">
        <v>2009</v>
      </c>
      <c r="B8" s="388"/>
      <c r="C8" s="387"/>
      <c r="D8" s="387"/>
    </row>
    <row r="9" spans="1:5">
      <c r="A9" s="384"/>
      <c r="B9" s="384"/>
      <c r="C9" s="384"/>
      <c r="D9" s="384"/>
    </row>
  </sheetData>
  <mergeCells count="1">
    <mergeCell ref="A1:D1"/>
  </mergeCells>
  <phoneticPr fontId="6" type="noConversion"/>
  <printOptions horizontalCentered="1"/>
  <pageMargins left="0.70866141732283472" right="0.70866141732283472" top="0.74803149606299213" bottom="0.74803149606299213" header="0.31496062992125984" footer="0.31496062992125984"/>
  <pageSetup paperSize="9" scale="73" fitToHeight="0" orientation="portrait" r:id="rId1"/>
  <headerFooter>
    <oddHeader>&amp;F</oddHead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H2"/>
  <sheetViews>
    <sheetView workbookViewId="0"/>
  </sheetViews>
  <sheetFormatPr defaultColWidth="8.875" defaultRowHeight="16.5"/>
  <cols>
    <col min="1" max="1" width="8.875" style="1"/>
    <col min="2" max="2" width="13.25" style="1" customWidth="1"/>
    <col min="3" max="3" width="19.875" style="1" customWidth="1"/>
    <col min="4" max="4" width="10" style="1" bestFit="1" customWidth="1"/>
    <col min="5" max="16384" width="8.875" style="1"/>
  </cols>
  <sheetData>
    <row r="1" spans="1:8">
      <c r="E1" s="1" t="s">
        <v>1307</v>
      </c>
    </row>
    <row r="2" spans="1:8">
      <c r="A2" s="1" t="s">
        <v>376</v>
      </c>
      <c r="B2" s="1" t="s">
        <v>379</v>
      </c>
      <c r="C2" s="1" t="s">
        <v>1082</v>
      </c>
      <c r="D2" s="1" t="s">
        <v>1710</v>
      </c>
      <c r="E2" s="1" t="s">
        <v>1083</v>
      </c>
      <c r="F2" s="1" t="s">
        <v>1084</v>
      </c>
      <c r="G2" s="1" t="s">
        <v>1085</v>
      </c>
      <c r="H2" s="1" t="s">
        <v>1086</v>
      </c>
    </row>
  </sheetData>
  <phoneticPr fontId="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
  <sheetViews>
    <sheetView workbookViewId="0">
      <selection activeCell="A14" sqref="A14"/>
    </sheetView>
  </sheetViews>
  <sheetFormatPr defaultRowHeight="16.5"/>
  <cols>
    <col min="1" max="1" width="100.875" customWidth="1"/>
  </cols>
  <sheetData>
    <row r="1" spans="1:1" ht="147">
      <c r="A1" s="392" t="s">
        <v>990</v>
      </c>
    </row>
  </sheetData>
  <phoneticPr fontId="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A6"/>
  <sheetViews>
    <sheetView workbookViewId="0"/>
  </sheetViews>
  <sheetFormatPr defaultRowHeight="16.5"/>
  <cols>
    <col min="1" max="1" width="109.625" customWidth="1"/>
  </cols>
  <sheetData>
    <row r="1" spans="1:1" ht="42">
      <c r="A1" s="419" t="s">
        <v>1768</v>
      </c>
    </row>
    <row r="2" spans="1:1" ht="21">
      <c r="A2" s="419" t="s">
        <v>981</v>
      </c>
    </row>
    <row r="3" spans="1:1" ht="42">
      <c r="A3" s="419" t="s">
        <v>982</v>
      </c>
    </row>
    <row r="4" spans="1:1" ht="42">
      <c r="A4" s="419" t="s">
        <v>983</v>
      </c>
    </row>
    <row r="5" spans="1:1" ht="63">
      <c r="A5" s="419" t="s">
        <v>984</v>
      </c>
    </row>
    <row r="6" spans="1:1" ht="21">
      <c r="A6" s="419" t="s">
        <v>985</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2"/>
  <sheetViews>
    <sheetView topLeftCell="A7" workbookViewId="0">
      <selection activeCell="G12" sqref="G12"/>
    </sheetView>
  </sheetViews>
  <sheetFormatPr defaultColWidth="8.75" defaultRowHeight="16.5"/>
  <cols>
    <col min="1" max="1" width="4.25" customWidth="1"/>
    <col min="2" max="2" width="19.75" customWidth="1"/>
    <col min="3" max="3" width="63.75" customWidth="1"/>
  </cols>
  <sheetData>
    <row r="1" spans="1:3" ht="21">
      <c r="B1" s="392"/>
    </row>
    <row r="2" spans="1:3" ht="25.5">
      <c r="B2" s="742" t="s">
        <v>793</v>
      </c>
      <c r="C2" s="742"/>
    </row>
    <row r="3" spans="1:3" ht="49.9" customHeight="1" thickBot="1">
      <c r="B3" s="743" t="str">
        <f>"受檢機構："&amp; '壽險受檢資料清單 '!B1         &amp;  "     日期："</f>
        <v>受檢機構：OOO保險股份有限公司     日期：</v>
      </c>
      <c r="C3" s="743"/>
    </row>
    <row r="4" spans="1:3" ht="41.1" customHeight="1" thickBot="1">
      <c r="B4" s="393" t="s">
        <v>784</v>
      </c>
      <c r="C4" s="394"/>
    </row>
    <row r="5" spans="1:3" ht="75" customHeight="1" thickBot="1">
      <c r="B5" s="390" t="s">
        <v>785</v>
      </c>
      <c r="C5" s="391"/>
    </row>
    <row r="6" spans="1:3" ht="70.349999999999994" customHeight="1" thickBot="1">
      <c r="B6" s="390" t="s">
        <v>786</v>
      </c>
      <c r="C6" s="391"/>
    </row>
    <row r="7" spans="1:3" ht="168.4" customHeight="1" thickBot="1">
      <c r="B7" s="390" t="s">
        <v>787</v>
      </c>
      <c r="C7" s="391"/>
    </row>
    <row r="8" spans="1:3" ht="175.5" customHeight="1" thickBot="1">
      <c r="B8" s="390" t="s">
        <v>788</v>
      </c>
      <c r="C8" s="391"/>
    </row>
    <row r="9" spans="1:3" ht="43.9" customHeight="1">
      <c r="A9" s="396" t="s">
        <v>554</v>
      </c>
      <c r="B9" s="744" t="s">
        <v>790</v>
      </c>
      <c r="C9" s="744"/>
    </row>
    <row r="10" spans="1:3" ht="18.75">
      <c r="B10" s="395"/>
    </row>
    <row r="11" spans="1:3" ht="19.5">
      <c r="B11" s="745" t="s">
        <v>789</v>
      </c>
      <c r="C11" s="745"/>
    </row>
    <row r="12" spans="1:3" ht="55.5" customHeight="1">
      <c r="A12" s="396" t="s">
        <v>792</v>
      </c>
      <c r="B12" s="746" t="s">
        <v>791</v>
      </c>
      <c r="C12" s="746"/>
    </row>
  </sheetData>
  <mergeCells count="5">
    <mergeCell ref="B2:C2"/>
    <mergeCell ref="B3:C3"/>
    <mergeCell ref="B9:C9"/>
    <mergeCell ref="B11:C11"/>
    <mergeCell ref="B12:C12"/>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A5"/>
  <sheetViews>
    <sheetView workbookViewId="0">
      <selection activeCell="A2" sqref="A2"/>
    </sheetView>
  </sheetViews>
  <sheetFormatPr defaultRowHeight="16.5"/>
  <cols>
    <col min="1" max="1" width="111.75" customWidth="1"/>
  </cols>
  <sheetData>
    <row r="1" spans="1:1" ht="83.45" customHeight="1">
      <c r="A1" s="419" t="s">
        <v>1711</v>
      </c>
    </row>
    <row r="2" spans="1:1" ht="83.45" customHeight="1">
      <c r="A2" s="419" t="s">
        <v>986</v>
      </c>
    </row>
    <row r="3" spans="1:1" ht="83.45" customHeight="1">
      <c r="A3" s="419" t="s">
        <v>987</v>
      </c>
    </row>
    <row r="4" spans="1:1" ht="83.45" customHeight="1">
      <c r="A4" s="419" t="s">
        <v>988</v>
      </c>
    </row>
    <row r="5" spans="1:1" ht="83.45" customHeight="1">
      <c r="A5" s="419" t="s">
        <v>989</v>
      </c>
    </row>
  </sheetData>
  <phoneticPr fontId="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pageSetUpPr fitToPage="1"/>
  </sheetPr>
  <dimension ref="A1:G16"/>
  <sheetViews>
    <sheetView workbookViewId="0">
      <pane xSplit="1" ySplit="3" topLeftCell="B4" activePane="bottomRight" state="frozen"/>
      <selection pane="topRight"/>
      <selection pane="bottomLeft"/>
      <selection pane="bottomRight" sqref="A1:G1"/>
    </sheetView>
  </sheetViews>
  <sheetFormatPr defaultColWidth="8.75" defaultRowHeight="16.5"/>
  <cols>
    <col min="1" max="1" width="14.625" bestFit="1" customWidth="1"/>
    <col min="2" max="2" width="11.875" bestFit="1" customWidth="1"/>
    <col min="3" max="3" width="19.375" customWidth="1"/>
    <col min="4" max="4" width="11.875" bestFit="1" customWidth="1"/>
    <col min="5" max="5" width="17.25" customWidth="1"/>
    <col min="6" max="6" width="14.125" customWidth="1"/>
    <col min="7" max="7" width="16.625" customWidth="1"/>
  </cols>
  <sheetData>
    <row r="1" spans="1:7" ht="25.5">
      <c r="A1" s="789" t="s">
        <v>971</v>
      </c>
      <c r="B1" s="790"/>
      <c r="C1" s="790"/>
      <c r="D1" s="790"/>
      <c r="E1" s="790"/>
      <c r="F1" s="791"/>
      <c r="G1" s="791"/>
    </row>
    <row r="2" spans="1:7" ht="18.75">
      <c r="A2" s="16"/>
      <c r="B2" s="792" t="str">
        <f>+TEXT('B53'!B4,"ee")&amp;".1.1～"&amp; TEXT('B53'!B4,"ee")&amp;"."&amp; TEXT('B53'!B4,"mm")&amp;"."&amp; TEXT('B53'!B4,"dd")</f>
        <v>114.1.1～114.03.31</v>
      </c>
      <c r="C2" s="792"/>
      <c r="D2" s="792" t="str">
        <f>+TEXT('B53'!B4,"ee")-1&amp;"年度"</f>
        <v>113年度</v>
      </c>
      <c r="E2" s="792"/>
      <c r="F2" s="792" t="str">
        <f>+TEXT('B53'!B4,"ee")-2&amp;"年度"</f>
        <v>112年度</v>
      </c>
      <c r="G2" s="792"/>
    </row>
    <row r="3" spans="1:7" ht="19.5">
      <c r="A3" s="418"/>
      <c r="B3" s="70" t="s">
        <v>972</v>
      </c>
      <c r="C3" s="70" t="s">
        <v>973</v>
      </c>
      <c r="D3" s="70" t="s">
        <v>972</v>
      </c>
      <c r="E3" s="70" t="s">
        <v>973</v>
      </c>
      <c r="F3" s="70" t="s">
        <v>972</v>
      </c>
      <c r="G3" s="70" t="s">
        <v>973</v>
      </c>
    </row>
    <row r="4" spans="1:7" ht="20.25" thickBot="1">
      <c r="A4" s="138" t="s">
        <v>366</v>
      </c>
      <c r="B4" s="139"/>
      <c r="C4" s="140"/>
      <c r="D4" s="140"/>
      <c r="E4" s="140"/>
      <c r="F4" s="140"/>
      <c r="G4" s="140"/>
    </row>
    <row r="5" spans="1:7" ht="20.25" thickBot="1">
      <c r="A5" s="138" t="s">
        <v>367</v>
      </c>
      <c r="B5" s="141"/>
      <c r="C5" s="141"/>
      <c r="D5" s="141"/>
      <c r="E5" s="141"/>
      <c r="F5" s="141"/>
      <c r="G5" s="141"/>
    </row>
    <row r="6" spans="1:7" ht="20.25" thickBot="1">
      <c r="A6" s="138" t="s">
        <v>368</v>
      </c>
      <c r="B6" s="141"/>
      <c r="C6" s="141"/>
      <c r="D6" s="140"/>
      <c r="E6" s="140"/>
      <c r="F6" s="140"/>
      <c r="G6" s="140"/>
    </row>
    <row r="7" spans="1:7" ht="20.25" thickBot="1">
      <c r="A7" s="138" t="s">
        <v>369</v>
      </c>
      <c r="B7" s="141"/>
      <c r="C7" s="141"/>
      <c r="D7" s="141"/>
      <c r="E7" s="141"/>
      <c r="F7" s="141"/>
      <c r="G7" s="141"/>
    </row>
    <row r="8" spans="1:7" ht="20.25" thickBot="1">
      <c r="A8" s="138" t="s">
        <v>370</v>
      </c>
      <c r="B8" s="141"/>
      <c r="C8" s="141"/>
      <c r="D8" s="141"/>
      <c r="E8" s="141"/>
      <c r="F8" s="141"/>
      <c r="G8" s="141"/>
    </row>
    <row r="9" spans="1:7" ht="20.25" thickBot="1">
      <c r="A9" s="138" t="s">
        <v>371</v>
      </c>
      <c r="B9" s="142"/>
      <c r="C9" s="142"/>
      <c r="D9" s="142"/>
      <c r="E9" s="142"/>
      <c r="F9" s="142"/>
      <c r="G9" s="142"/>
    </row>
    <row r="10" spans="1:7" ht="19.5">
      <c r="A10" s="101" t="s">
        <v>974</v>
      </c>
      <c r="B10" s="143">
        <f t="shared" ref="B10:G10" si="0">SUM(B4:B8)</f>
        <v>0</v>
      </c>
      <c r="C10" s="143">
        <f t="shared" si="0"/>
        <v>0</v>
      </c>
      <c r="D10" s="143">
        <f t="shared" si="0"/>
        <v>0</v>
      </c>
      <c r="E10" s="143">
        <f t="shared" si="0"/>
        <v>0</v>
      </c>
      <c r="F10" s="143">
        <f t="shared" si="0"/>
        <v>0</v>
      </c>
      <c r="G10" s="143">
        <f t="shared" si="0"/>
        <v>0</v>
      </c>
    </row>
    <row r="11" spans="1:7" ht="19.5">
      <c r="A11" s="69"/>
      <c r="B11" s="144"/>
      <c r="C11" s="144"/>
      <c r="D11" s="144"/>
      <c r="E11" s="144"/>
    </row>
    <row r="12" spans="1:7">
      <c r="A12" s="787" t="s">
        <v>975</v>
      </c>
      <c r="B12" s="787"/>
      <c r="C12" s="787"/>
      <c r="D12" s="787"/>
      <c r="E12" s="787"/>
      <c r="F12" s="788"/>
      <c r="G12" s="788"/>
    </row>
    <row r="15" spans="1:7">
      <c r="B15" s="111" t="s">
        <v>976</v>
      </c>
      <c r="C15" s="111"/>
      <c r="D15" s="111"/>
      <c r="E15" s="111" t="s">
        <v>977</v>
      </c>
    </row>
    <row r="16" spans="1:7">
      <c r="B16" s="111" t="s">
        <v>978</v>
      </c>
      <c r="C16" s="111"/>
      <c r="D16" s="111"/>
      <c r="E16" s="111" t="s">
        <v>978</v>
      </c>
    </row>
  </sheetData>
  <mergeCells count="5">
    <mergeCell ref="A12:G12"/>
    <mergeCell ref="A1:G1"/>
    <mergeCell ref="B2:C2"/>
    <mergeCell ref="D2:E2"/>
    <mergeCell ref="F2:G2"/>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pageSetUpPr fitToPage="1"/>
  </sheetPr>
  <dimension ref="A1:P21"/>
  <sheetViews>
    <sheetView workbookViewId="0">
      <pane xSplit="7" ySplit="2" topLeftCell="H9" activePane="bottomRight" state="frozen"/>
      <selection pane="topRight"/>
      <selection pane="bottomLeft"/>
      <selection pane="bottomRight" sqref="A1:L1"/>
    </sheetView>
  </sheetViews>
  <sheetFormatPr defaultRowHeight="16.5"/>
  <cols>
    <col min="5" max="5" width="16" customWidth="1"/>
    <col min="8" max="8" width="22.5" customWidth="1"/>
    <col min="13" max="13" width="25" customWidth="1"/>
    <col min="14" max="14" width="14.75" customWidth="1"/>
    <col min="15" max="15" width="14.625" customWidth="1"/>
  </cols>
  <sheetData>
    <row r="1" spans="1:16" ht="21.75" thickBot="1">
      <c r="A1" s="793" t="s">
        <v>1748</v>
      </c>
      <c r="B1" s="793"/>
      <c r="C1" s="793"/>
      <c r="D1" s="793"/>
      <c r="E1" s="793"/>
      <c r="F1" s="793"/>
      <c r="G1" s="793"/>
      <c r="H1" s="793"/>
      <c r="I1" s="793"/>
      <c r="J1" s="793"/>
      <c r="K1" s="793"/>
      <c r="L1" s="793"/>
      <c r="M1" s="120"/>
      <c r="N1" s="121"/>
      <c r="O1" s="122"/>
      <c r="P1" s="121"/>
    </row>
    <row r="2" spans="1:16" ht="66.75" thickBot="1">
      <c r="A2" s="123" t="s">
        <v>344</v>
      </c>
      <c r="B2" s="124" t="s">
        <v>345</v>
      </c>
      <c r="C2" s="124" t="s">
        <v>346</v>
      </c>
      <c r="D2" s="124" t="s">
        <v>347</v>
      </c>
      <c r="E2" s="124" t="s">
        <v>348</v>
      </c>
      <c r="F2" s="124" t="s">
        <v>349</v>
      </c>
      <c r="G2" s="124" t="s">
        <v>350</v>
      </c>
      <c r="H2" s="124" t="s">
        <v>351</v>
      </c>
      <c r="I2" s="124" t="s">
        <v>352</v>
      </c>
      <c r="J2" s="124" t="s">
        <v>353</v>
      </c>
      <c r="K2" s="124" t="s">
        <v>354</v>
      </c>
      <c r="L2" s="124" t="s">
        <v>355</v>
      </c>
      <c r="M2" s="124" t="s">
        <v>356</v>
      </c>
      <c r="N2" s="124" t="s">
        <v>357</v>
      </c>
      <c r="O2" s="124" t="s">
        <v>358</v>
      </c>
      <c r="P2" s="124" t="s">
        <v>359</v>
      </c>
    </row>
    <row r="3" spans="1:16">
      <c r="A3" s="125">
        <v>1</v>
      </c>
      <c r="B3" s="126">
        <v>12345</v>
      </c>
      <c r="C3" s="127" t="s">
        <v>360</v>
      </c>
      <c r="D3" s="128" t="s">
        <v>361</v>
      </c>
      <c r="E3" s="127" t="s">
        <v>362</v>
      </c>
      <c r="F3" s="129"/>
      <c r="G3" s="130" t="s">
        <v>363</v>
      </c>
      <c r="H3" s="131"/>
      <c r="I3" s="131"/>
      <c r="J3" s="132"/>
      <c r="K3" s="132"/>
      <c r="L3" s="133" t="s">
        <v>364</v>
      </c>
      <c r="M3" s="134"/>
      <c r="N3" s="133" t="s">
        <v>365</v>
      </c>
      <c r="O3" s="131"/>
      <c r="P3" s="131"/>
    </row>
    <row r="4" spans="1:16">
      <c r="A4" s="125"/>
      <c r="B4" s="126"/>
      <c r="C4" s="127"/>
      <c r="D4" s="127"/>
      <c r="E4" s="135"/>
      <c r="F4" s="129"/>
      <c r="G4" s="136"/>
      <c r="H4" s="131"/>
      <c r="I4" s="131"/>
      <c r="J4" s="132"/>
      <c r="K4" s="132"/>
      <c r="L4" s="133"/>
      <c r="M4" s="137"/>
      <c r="N4" s="133"/>
      <c r="O4" s="131"/>
      <c r="P4" s="131"/>
    </row>
    <row r="5" spans="1:16">
      <c r="A5" s="125"/>
      <c r="B5" s="132"/>
      <c r="C5" s="127"/>
      <c r="D5" s="127"/>
      <c r="E5" s="135"/>
      <c r="F5" s="129"/>
      <c r="G5" s="136"/>
      <c r="H5" s="131"/>
      <c r="I5" s="131"/>
      <c r="J5" s="132"/>
      <c r="K5" s="132"/>
      <c r="L5" s="133"/>
      <c r="M5" s="137"/>
      <c r="N5" s="133"/>
      <c r="O5" s="131"/>
      <c r="P5" s="131"/>
    </row>
    <row r="6" spans="1:16">
      <c r="A6" s="125"/>
      <c r="B6" s="132"/>
      <c r="C6" s="127"/>
      <c r="D6" s="127"/>
      <c r="E6" s="135"/>
      <c r="F6" s="129"/>
      <c r="G6" s="136"/>
      <c r="H6" s="131"/>
      <c r="I6" s="131"/>
      <c r="J6" s="132"/>
      <c r="K6" s="132"/>
      <c r="L6" s="133"/>
      <c r="M6" s="134"/>
      <c r="N6" s="133"/>
      <c r="O6" s="131"/>
      <c r="P6" s="131"/>
    </row>
    <row r="7" spans="1:16">
      <c r="A7" s="125"/>
      <c r="B7" s="126"/>
      <c r="C7" s="127"/>
      <c r="D7" s="127"/>
      <c r="E7" s="135"/>
      <c r="F7" s="129"/>
      <c r="G7" s="136"/>
      <c r="H7" s="131"/>
      <c r="I7" s="131"/>
      <c r="J7" s="132"/>
      <c r="K7" s="132"/>
      <c r="L7" s="133"/>
      <c r="M7" s="137"/>
      <c r="N7" s="133"/>
      <c r="O7" s="131"/>
      <c r="P7" s="131"/>
    </row>
    <row r="8" spans="1:16">
      <c r="A8" s="125"/>
      <c r="B8" s="132"/>
      <c r="C8" s="127"/>
      <c r="D8" s="127"/>
      <c r="E8" s="135"/>
      <c r="F8" s="129"/>
      <c r="G8" s="136"/>
      <c r="H8" s="131"/>
      <c r="I8" s="131"/>
      <c r="J8" s="132"/>
      <c r="K8" s="132"/>
      <c r="L8" s="133"/>
      <c r="M8" s="137"/>
      <c r="N8" s="133"/>
      <c r="O8" s="131"/>
      <c r="P8" s="131"/>
    </row>
    <row r="9" spans="1:16">
      <c r="A9" s="125"/>
      <c r="B9" s="132"/>
      <c r="C9" s="127"/>
      <c r="D9" s="127"/>
      <c r="E9" s="135"/>
      <c r="F9" s="129"/>
      <c r="G9" s="136"/>
      <c r="H9" s="131"/>
      <c r="I9" s="131"/>
      <c r="J9" s="132"/>
      <c r="K9" s="132"/>
      <c r="L9" s="133"/>
      <c r="M9" s="137"/>
      <c r="N9" s="133"/>
      <c r="O9" s="131"/>
      <c r="P9" s="131"/>
    </row>
    <row r="10" spans="1:16">
      <c r="A10" s="125"/>
      <c r="B10" s="132"/>
      <c r="C10" s="127"/>
      <c r="D10" s="127"/>
      <c r="E10" s="135"/>
      <c r="F10" s="129"/>
      <c r="G10" s="136"/>
      <c r="H10" s="131"/>
      <c r="I10" s="131"/>
      <c r="J10" s="132"/>
      <c r="K10" s="132"/>
      <c r="L10" s="133"/>
      <c r="M10" s="137"/>
      <c r="N10" s="133"/>
      <c r="O10" s="131"/>
      <c r="P10" s="131"/>
    </row>
    <row r="11" spans="1:16">
      <c r="A11" s="125"/>
      <c r="B11" s="132"/>
      <c r="C11" s="127"/>
      <c r="D11" s="127"/>
      <c r="E11" s="135"/>
      <c r="F11" s="129"/>
      <c r="G11" s="136"/>
      <c r="H11" s="131"/>
      <c r="I11" s="131"/>
      <c r="J11" s="132"/>
      <c r="K11" s="132"/>
      <c r="L11" s="133"/>
      <c r="M11" s="137"/>
      <c r="N11" s="133"/>
      <c r="O11" s="131"/>
      <c r="P11" s="131"/>
    </row>
    <row r="12" spans="1:16">
      <c r="A12" s="125"/>
      <c r="B12" s="132"/>
      <c r="C12" s="127"/>
      <c r="D12" s="127"/>
      <c r="E12" s="135"/>
      <c r="F12" s="129"/>
      <c r="G12" s="136"/>
      <c r="H12" s="131"/>
      <c r="I12" s="131"/>
      <c r="J12" s="132"/>
      <c r="K12" s="132"/>
      <c r="L12" s="133"/>
      <c r="M12" s="137"/>
      <c r="N12" s="133"/>
      <c r="O12" s="131"/>
      <c r="P12" s="131"/>
    </row>
    <row r="13" spans="1:16">
      <c r="A13" s="125"/>
      <c r="B13" s="132"/>
      <c r="C13" s="127"/>
      <c r="D13" s="127"/>
      <c r="E13" s="135"/>
      <c r="F13" s="129"/>
      <c r="G13" s="136"/>
      <c r="H13" s="131"/>
      <c r="I13" s="131"/>
      <c r="J13" s="132"/>
      <c r="K13" s="132"/>
      <c r="L13" s="133"/>
      <c r="M13" s="137"/>
      <c r="N13" s="133"/>
      <c r="O13" s="131"/>
      <c r="P13" s="131"/>
    </row>
    <row r="14" spans="1:16">
      <c r="A14" s="125"/>
      <c r="B14" s="132"/>
      <c r="C14" s="127"/>
      <c r="D14" s="127"/>
      <c r="E14" s="135"/>
      <c r="F14" s="129"/>
      <c r="G14" s="136"/>
      <c r="H14" s="131"/>
      <c r="I14" s="131"/>
      <c r="J14" s="132"/>
      <c r="K14" s="132"/>
      <c r="L14" s="133"/>
      <c r="M14" s="16"/>
      <c r="N14" s="16"/>
      <c r="O14" s="16"/>
      <c r="P14" s="16"/>
    </row>
    <row r="15" spans="1:16">
      <c r="A15" s="125"/>
      <c r="B15" s="132"/>
      <c r="C15" s="127"/>
      <c r="D15" s="127"/>
      <c r="E15" s="135"/>
      <c r="F15" s="129"/>
      <c r="G15" s="136"/>
      <c r="H15" s="131"/>
      <c r="I15" s="131"/>
      <c r="J15" s="132"/>
      <c r="K15" s="132"/>
      <c r="L15" s="133"/>
      <c r="M15" s="16"/>
      <c r="N15" s="16"/>
      <c r="O15" s="16"/>
      <c r="P15" s="16"/>
    </row>
    <row r="16" spans="1:16">
      <c r="A16" s="125"/>
      <c r="B16" s="132"/>
      <c r="C16" s="127"/>
      <c r="D16" s="127"/>
      <c r="E16" s="135"/>
      <c r="F16" s="129"/>
      <c r="G16" s="136"/>
      <c r="H16" s="131"/>
      <c r="I16" s="131"/>
      <c r="J16" s="132"/>
      <c r="K16" s="132"/>
      <c r="L16" s="133"/>
      <c r="M16" s="16"/>
      <c r="N16" s="16"/>
      <c r="O16" s="16"/>
      <c r="P16" s="16"/>
    </row>
    <row r="17" spans="1:16">
      <c r="A17" s="125"/>
      <c r="B17" s="132"/>
      <c r="C17" s="127"/>
      <c r="D17" s="127"/>
      <c r="E17" s="135"/>
      <c r="F17" s="129"/>
      <c r="G17" s="136"/>
      <c r="H17" s="131"/>
      <c r="I17" s="131"/>
      <c r="J17" s="132"/>
      <c r="K17" s="132"/>
      <c r="L17" s="133"/>
      <c r="M17" s="16"/>
      <c r="N17" s="16"/>
      <c r="O17" s="16"/>
      <c r="P17" s="16"/>
    </row>
    <row r="18" spans="1:16">
      <c r="A18" s="125"/>
      <c r="B18" s="132"/>
      <c r="C18" s="127"/>
      <c r="D18" s="127"/>
      <c r="E18" s="135"/>
      <c r="F18" s="129"/>
      <c r="G18" s="136"/>
      <c r="H18" s="131"/>
      <c r="I18" s="131"/>
      <c r="J18" s="132"/>
      <c r="K18" s="132"/>
      <c r="L18" s="133"/>
      <c r="M18" s="16"/>
      <c r="N18" s="16"/>
      <c r="O18" s="16"/>
      <c r="P18" s="16"/>
    </row>
    <row r="19" spans="1:16">
      <c r="A19" s="125"/>
      <c r="B19" s="132"/>
      <c r="C19" s="127"/>
      <c r="D19" s="127"/>
      <c r="E19" s="135"/>
      <c r="F19" s="129"/>
      <c r="G19" s="136"/>
      <c r="H19" s="131"/>
      <c r="I19" s="131"/>
      <c r="J19" s="132"/>
      <c r="K19" s="132"/>
      <c r="L19" s="133"/>
      <c r="M19" s="16"/>
      <c r="N19" s="16"/>
      <c r="O19" s="16"/>
      <c r="P19" s="16"/>
    </row>
    <row r="20" spans="1:16">
      <c r="A20" s="125"/>
      <c r="B20" s="132"/>
      <c r="C20" s="127"/>
      <c r="D20" s="127"/>
      <c r="E20" s="135"/>
      <c r="F20" s="129"/>
      <c r="G20" s="136"/>
      <c r="H20" s="131"/>
      <c r="I20" s="131"/>
      <c r="J20" s="132"/>
      <c r="K20" s="132"/>
      <c r="L20" s="133"/>
      <c r="M20" s="16"/>
      <c r="N20" s="16"/>
      <c r="O20" s="16"/>
      <c r="P20" s="16"/>
    </row>
    <row r="21" spans="1:16">
      <c r="A21" s="125"/>
      <c r="B21" s="132"/>
      <c r="C21" s="127"/>
      <c r="D21" s="127"/>
      <c r="E21" s="135"/>
      <c r="F21" s="129"/>
      <c r="G21" s="136"/>
      <c r="H21" s="131"/>
      <c r="I21" s="131"/>
      <c r="J21" s="132"/>
      <c r="K21" s="132"/>
      <c r="L21" s="133"/>
      <c r="M21" s="16"/>
      <c r="N21" s="16"/>
      <c r="O21" s="16"/>
      <c r="P21" s="16"/>
    </row>
  </sheetData>
  <mergeCells count="1">
    <mergeCell ref="A1:L1"/>
  </mergeCells>
  <phoneticPr fontId="6" type="noConversion"/>
  <printOptions horizontalCentered="1"/>
  <pageMargins left="0.23622047244094491" right="0.23622047244094491" top="0.27559055118110237" bottom="0.6692913385826772" header="0.27559055118110237" footer="0.51181102362204722"/>
  <pageSetup paperSize="9" scale="75" fitToHeight="8" orientation="landscape" r:id="rId1"/>
  <headerFooter alignWithMargins="0">
    <oddFooter>&amp;L&amp;F&amp;C&amp;"標楷體,標準"&amp;10第 &amp;P 頁，共 &amp;N 頁&amp;R&amp;A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pageSetUpPr fitToPage="1"/>
  </sheetPr>
  <dimension ref="A1:R14"/>
  <sheetViews>
    <sheetView workbookViewId="0">
      <pane xSplit="2" ySplit="1" topLeftCell="C2" activePane="bottomRight" state="frozen"/>
      <selection pane="topRight"/>
      <selection pane="bottomLeft"/>
      <selection pane="bottomRight"/>
    </sheetView>
  </sheetViews>
  <sheetFormatPr defaultColWidth="8.875" defaultRowHeight="16.5"/>
  <cols>
    <col min="1" max="1" width="10.25" bestFit="1" customWidth="1"/>
    <col min="2" max="2" width="9.5" bestFit="1" customWidth="1"/>
    <col min="3" max="3" width="8.875" customWidth="1"/>
    <col min="7" max="7" width="18.875" customWidth="1"/>
    <col min="10" max="10" width="13.125" customWidth="1"/>
    <col min="11" max="11" width="14.25" customWidth="1"/>
  </cols>
  <sheetData>
    <row r="1" spans="1:18" ht="19.5">
      <c r="B1" s="794" t="s">
        <v>810</v>
      </c>
      <c r="C1" s="794"/>
      <c r="D1" s="794"/>
      <c r="E1" s="794"/>
      <c r="F1" s="794"/>
      <c r="G1" s="794"/>
      <c r="H1" s="794"/>
      <c r="I1" s="794"/>
      <c r="J1" s="794"/>
      <c r="K1" s="794"/>
      <c r="L1" s="794"/>
      <c r="M1" s="794"/>
      <c r="N1" s="794"/>
      <c r="O1" s="794"/>
      <c r="P1" s="794"/>
    </row>
    <row r="2" spans="1:18" ht="49.5">
      <c r="A2" s="403" t="s">
        <v>1477</v>
      </c>
      <c r="B2" s="403" t="s">
        <v>1478</v>
      </c>
      <c r="C2" s="404" t="s">
        <v>1479</v>
      </c>
      <c r="D2" s="405" t="s">
        <v>1480</v>
      </c>
      <c r="E2" s="405" t="s">
        <v>1481</v>
      </c>
      <c r="F2" s="405" t="s">
        <v>374</v>
      </c>
      <c r="G2" s="405" t="s">
        <v>1482</v>
      </c>
      <c r="H2" s="403" t="s">
        <v>1483</v>
      </c>
      <c r="I2" s="403" t="s">
        <v>1484</v>
      </c>
      <c r="J2" s="500" t="s">
        <v>1485</v>
      </c>
      <c r="K2" s="500" t="s">
        <v>1486</v>
      </c>
      <c r="L2" s="403" t="s">
        <v>1487</v>
      </c>
      <c r="M2" s="403" t="s">
        <v>1488</v>
      </c>
      <c r="N2" s="403" t="s">
        <v>1489</v>
      </c>
      <c r="O2" s="403" t="s">
        <v>1490</v>
      </c>
      <c r="P2" s="145" t="s">
        <v>1491</v>
      </c>
      <c r="Q2" s="145" t="s">
        <v>1492</v>
      </c>
      <c r="R2" s="145" t="s">
        <v>1493</v>
      </c>
    </row>
    <row r="3" spans="1:18" ht="99">
      <c r="A3" s="117">
        <v>1</v>
      </c>
      <c r="B3" s="117" t="s">
        <v>808</v>
      </c>
      <c r="C3" s="146">
        <v>41183</v>
      </c>
      <c r="D3" s="117" t="s">
        <v>808</v>
      </c>
      <c r="E3" s="117" t="s">
        <v>808</v>
      </c>
      <c r="F3" s="117" t="s">
        <v>808</v>
      </c>
      <c r="G3" s="117" t="s">
        <v>808</v>
      </c>
      <c r="H3" s="117" t="s">
        <v>1494</v>
      </c>
      <c r="I3" s="117" t="s">
        <v>1495</v>
      </c>
      <c r="J3" s="119" t="s">
        <v>1496</v>
      </c>
      <c r="K3" s="117" t="s">
        <v>1497</v>
      </c>
      <c r="L3" s="117" t="s">
        <v>1498</v>
      </c>
      <c r="M3" s="117" t="s">
        <v>1499</v>
      </c>
      <c r="N3" s="117" t="s">
        <v>1500</v>
      </c>
      <c r="O3" s="117" t="s">
        <v>1500</v>
      </c>
      <c r="P3" s="117" t="s">
        <v>809</v>
      </c>
      <c r="Q3" s="117" t="s">
        <v>1500</v>
      </c>
      <c r="R3" s="489"/>
    </row>
    <row r="4" spans="1:18">
      <c r="A4" s="16"/>
      <c r="B4" s="16"/>
      <c r="C4" s="16"/>
      <c r="D4" s="16"/>
      <c r="E4" s="16"/>
      <c r="F4" s="16"/>
      <c r="G4" s="16"/>
      <c r="H4" s="16"/>
      <c r="I4" s="16"/>
      <c r="J4" s="16"/>
      <c r="K4" s="16"/>
      <c r="L4" s="16"/>
      <c r="M4" s="16"/>
      <c r="N4" s="16"/>
      <c r="O4" s="16"/>
      <c r="P4" s="16"/>
      <c r="Q4" s="16"/>
      <c r="R4" s="16"/>
    </row>
    <row r="5" spans="1:18">
      <c r="A5" s="16"/>
      <c r="B5" s="16"/>
      <c r="C5" s="16"/>
      <c r="D5" s="16"/>
      <c r="E5" s="16"/>
      <c r="F5" s="16"/>
      <c r="G5" s="16"/>
      <c r="H5" s="16"/>
      <c r="I5" s="16"/>
      <c r="J5" s="16"/>
      <c r="K5" s="16"/>
      <c r="L5" s="16"/>
      <c r="M5" s="16"/>
      <c r="N5" s="16"/>
      <c r="O5" s="16"/>
      <c r="P5" s="16"/>
      <c r="Q5" s="16"/>
      <c r="R5" s="16"/>
    </row>
    <row r="6" spans="1:18">
      <c r="A6" s="16"/>
      <c r="B6" s="16"/>
      <c r="C6" s="16"/>
      <c r="D6" s="16"/>
      <c r="E6" s="16"/>
      <c r="F6" s="16"/>
      <c r="G6" s="16"/>
      <c r="H6" s="16"/>
      <c r="I6" s="16"/>
      <c r="J6" s="16"/>
      <c r="K6" s="16"/>
      <c r="L6" s="16"/>
      <c r="M6" s="16"/>
      <c r="N6" s="16"/>
      <c r="O6" s="16"/>
      <c r="P6" s="16"/>
      <c r="Q6" s="16"/>
      <c r="R6" s="16"/>
    </row>
    <row r="7" spans="1:18">
      <c r="A7" s="16"/>
      <c r="B7" s="16"/>
      <c r="C7" s="16"/>
      <c r="D7" s="16"/>
      <c r="E7" s="16"/>
      <c r="F7" s="16"/>
      <c r="G7" s="16"/>
      <c r="H7" s="16"/>
      <c r="I7" s="16"/>
      <c r="J7" s="16"/>
      <c r="K7" s="16"/>
      <c r="L7" s="16"/>
      <c r="M7" s="16"/>
      <c r="N7" s="16"/>
      <c r="O7" s="16"/>
      <c r="P7" s="16"/>
      <c r="Q7" s="16"/>
      <c r="R7" s="16"/>
    </row>
    <row r="8" spans="1:18">
      <c r="A8" s="16"/>
      <c r="B8" s="16"/>
      <c r="C8" s="16"/>
      <c r="D8" s="16"/>
      <c r="E8" s="16"/>
      <c r="F8" s="16"/>
      <c r="G8" s="16"/>
      <c r="H8" s="16"/>
      <c r="I8" s="16"/>
      <c r="J8" s="16"/>
      <c r="K8" s="16"/>
      <c r="L8" s="16"/>
      <c r="M8" s="16"/>
      <c r="N8" s="16"/>
      <c r="O8" s="16"/>
      <c r="P8" s="16"/>
      <c r="Q8" s="16"/>
      <c r="R8" s="16"/>
    </row>
    <row r="9" spans="1:18">
      <c r="A9" s="16"/>
      <c r="B9" s="16"/>
      <c r="C9" s="16"/>
      <c r="D9" s="16"/>
      <c r="E9" s="16"/>
      <c r="F9" s="16"/>
      <c r="G9" s="16"/>
      <c r="H9" s="16"/>
      <c r="I9" s="16"/>
      <c r="J9" s="16"/>
      <c r="K9" s="16"/>
      <c r="L9" s="16"/>
      <c r="M9" s="16"/>
      <c r="N9" s="16"/>
      <c r="O9" s="16"/>
      <c r="P9" s="16"/>
      <c r="Q9" s="16"/>
      <c r="R9" s="16"/>
    </row>
    <row r="10" spans="1:18">
      <c r="A10" s="16"/>
      <c r="B10" s="16"/>
      <c r="C10" s="16"/>
      <c r="D10" s="16"/>
      <c r="E10" s="16"/>
      <c r="F10" s="16"/>
      <c r="G10" s="16"/>
      <c r="H10" s="16"/>
      <c r="I10" s="16"/>
      <c r="J10" s="16"/>
      <c r="K10" s="16"/>
      <c r="L10" s="16"/>
      <c r="M10" s="16"/>
      <c r="N10" s="16"/>
      <c r="O10" s="16"/>
      <c r="P10" s="16"/>
      <c r="Q10" s="16"/>
      <c r="R10" s="16"/>
    </row>
    <row r="11" spans="1:18">
      <c r="A11" s="16"/>
      <c r="B11" s="16"/>
      <c r="C11" s="16"/>
      <c r="D11" s="16"/>
      <c r="E11" s="16"/>
      <c r="F11" s="16"/>
      <c r="G11" s="16"/>
      <c r="H11" s="16"/>
      <c r="I11" s="16"/>
      <c r="J11" s="16"/>
      <c r="K11" s="16"/>
      <c r="L11" s="16"/>
      <c r="M11" s="16"/>
      <c r="N11" s="16"/>
      <c r="O11" s="16"/>
      <c r="P11" s="16"/>
      <c r="Q11" s="16"/>
      <c r="R11" s="16"/>
    </row>
    <row r="13" spans="1:18">
      <c r="A13" s="795" t="s">
        <v>1501</v>
      </c>
      <c r="B13" s="795"/>
      <c r="C13" s="795"/>
      <c r="D13" s="795"/>
      <c r="E13" s="788"/>
      <c r="F13" s="788"/>
      <c r="G13" s="788"/>
      <c r="H13" s="788"/>
      <c r="I13" s="788"/>
      <c r="J13" s="788"/>
      <c r="K13" s="788"/>
      <c r="L13" s="788"/>
      <c r="M13" s="788"/>
      <c r="N13" s="788"/>
      <c r="O13" s="788"/>
      <c r="P13" s="788"/>
      <c r="Q13" s="788"/>
      <c r="R13" s="788"/>
    </row>
    <row r="14" spans="1:18">
      <c r="A14" t="s">
        <v>1502</v>
      </c>
    </row>
  </sheetData>
  <mergeCells count="2">
    <mergeCell ref="B1:P1"/>
    <mergeCell ref="A13:R13"/>
  </mergeCells>
  <phoneticPr fontId="6" type="noConversion"/>
  <printOptions horizontalCentered="1"/>
  <pageMargins left="0.23622047244094491" right="0.23622047244094491" top="0.27559055118110237" bottom="0.6692913385826772" header="0.27559055118110237" footer="0.51181102362204722"/>
  <pageSetup paperSize="9" scale="78" orientation="landscape" r:id="rId1"/>
  <headerFooter alignWithMargins="0">
    <oddFooter>&amp;L&amp;F&amp;C&amp;"標楷體,標準"&amp;10第 &amp;P 頁，共 &amp;N 頁&amp;R&amp;A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pageSetUpPr fitToPage="1"/>
  </sheetPr>
  <dimension ref="A2:L28"/>
  <sheetViews>
    <sheetView workbookViewId="0"/>
  </sheetViews>
  <sheetFormatPr defaultColWidth="9" defaultRowHeight="16.5"/>
  <cols>
    <col min="1" max="1" width="12.75" style="149" customWidth="1"/>
    <col min="2" max="2" width="10.375" style="149" customWidth="1"/>
    <col min="3" max="3" width="9" style="149" customWidth="1"/>
    <col min="4" max="4" width="8.375" style="149" customWidth="1"/>
    <col min="5" max="7" width="9" style="149" customWidth="1"/>
    <col min="8" max="8" width="9.875" style="149" customWidth="1"/>
    <col min="9" max="9" width="8.25" style="149" customWidth="1"/>
    <col min="10" max="10" width="7.5" style="149" customWidth="1"/>
    <col min="11" max="11" width="7.875" style="149" customWidth="1"/>
    <col min="12" max="12" width="8.75" style="149" customWidth="1"/>
    <col min="13" max="16384" width="9" style="149"/>
  </cols>
  <sheetData>
    <row r="2" spans="1:12" ht="21.75" customHeight="1">
      <c r="A2" s="147"/>
      <c r="B2" s="147"/>
      <c r="C2" s="147"/>
      <c r="D2" s="798" t="s">
        <v>380</v>
      </c>
      <c r="E2" s="798"/>
      <c r="F2" s="798"/>
      <c r="G2" s="798"/>
      <c r="H2" s="798"/>
      <c r="I2" s="148"/>
      <c r="J2" s="1"/>
      <c r="K2" s="1"/>
      <c r="L2" s="1"/>
    </row>
    <row r="3" spans="1:12" ht="21.75" customHeight="1">
      <c r="A3" s="147"/>
      <c r="B3" s="147"/>
      <c r="C3" s="148"/>
      <c r="D3" s="150"/>
      <c r="E3" s="150"/>
      <c r="F3" s="148"/>
      <c r="G3" s="148"/>
      <c r="H3" s="1"/>
      <c r="I3" s="1"/>
      <c r="J3" s="1" t="s">
        <v>381</v>
      </c>
      <c r="K3" s="1"/>
    </row>
    <row r="4" spans="1:12" ht="21" customHeight="1">
      <c r="A4" s="796" t="s">
        <v>382</v>
      </c>
      <c r="B4" s="796" t="s">
        <v>383</v>
      </c>
      <c r="C4" s="796" t="s">
        <v>384</v>
      </c>
      <c r="D4" s="799" t="s">
        <v>385</v>
      </c>
      <c r="E4" s="799"/>
      <c r="F4" s="796" t="s">
        <v>386</v>
      </c>
      <c r="G4" s="796" t="s">
        <v>387</v>
      </c>
      <c r="H4" s="796" t="s">
        <v>388</v>
      </c>
      <c r="I4" s="796" t="s">
        <v>389</v>
      </c>
      <c r="J4" s="796" t="s">
        <v>390</v>
      </c>
      <c r="K4" s="796" t="s">
        <v>391</v>
      </c>
      <c r="L4" s="796" t="s">
        <v>392</v>
      </c>
    </row>
    <row r="5" spans="1:12" ht="33">
      <c r="A5" s="797"/>
      <c r="B5" s="797"/>
      <c r="C5" s="797"/>
      <c r="D5" s="151" t="s">
        <v>393</v>
      </c>
      <c r="E5" s="151" t="s">
        <v>394</v>
      </c>
      <c r="F5" s="797"/>
      <c r="G5" s="797"/>
      <c r="H5" s="797"/>
      <c r="I5" s="797"/>
      <c r="J5" s="797"/>
      <c r="K5" s="797"/>
      <c r="L5" s="797"/>
    </row>
    <row r="6" spans="1:12">
      <c r="A6" s="152"/>
      <c r="B6" s="153"/>
      <c r="C6" s="153"/>
      <c r="D6" s="154"/>
      <c r="E6" s="154"/>
      <c r="F6" s="154"/>
      <c r="G6" s="155"/>
      <c r="H6" s="156"/>
      <c r="I6" s="156"/>
      <c r="J6" s="156"/>
      <c r="K6" s="156"/>
      <c r="L6" s="152"/>
    </row>
    <row r="7" spans="1:12">
      <c r="A7" s="152"/>
      <c r="B7" s="152"/>
      <c r="C7" s="152"/>
      <c r="D7" s="152"/>
      <c r="E7" s="152"/>
      <c r="F7" s="152"/>
      <c r="G7" s="153"/>
      <c r="H7" s="152"/>
      <c r="I7" s="152"/>
      <c r="J7" s="152"/>
      <c r="K7" s="152"/>
      <c r="L7" s="152"/>
    </row>
    <row r="8" spans="1:12">
      <c r="A8" s="152"/>
      <c r="B8" s="152"/>
      <c r="C8" s="152"/>
      <c r="D8" s="152"/>
      <c r="E8" s="152"/>
      <c r="F8" s="152"/>
      <c r="G8" s="153"/>
      <c r="H8" s="152"/>
      <c r="I8" s="152"/>
      <c r="J8" s="152"/>
      <c r="K8" s="152"/>
      <c r="L8" s="152"/>
    </row>
    <row r="9" spans="1:12">
      <c r="A9" s="152"/>
      <c r="B9" s="152"/>
      <c r="C9" s="152"/>
      <c r="D9" s="152"/>
      <c r="E9" s="152"/>
      <c r="F9" s="152"/>
      <c r="G9" s="152"/>
      <c r="H9" s="152"/>
      <c r="I9" s="152"/>
      <c r="J9" s="152"/>
      <c r="K9" s="152"/>
      <c r="L9" s="152"/>
    </row>
    <row r="10" spans="1:12">
      <c r="A10" s="152"/>
      <c r="B10" s="152"/>
      <c r="C10" s="152"/>
      <c r="D10" s="152"/>
      <c r="E10" s="152"/>
      <c r="F10" s="152"/>
      <c r="G10" s="152"/>
      <c r="H10" s="152"/>
      <c r="I10" s="152"/>
      <c r="J10" s="152"/>
      <c r="K10" s="152"/>
      <c r="L10" s="152"/>
    </row>
    <row r="11" spans="1:12">
      <c r="A11" s="152"/>
      <c r="B11" s="152"/>
      <c r="C11" s="152"/>
      <c r="D11" s="152"/>
      <c r="E11" s="152"/>
      <c r="F11" s="152"/>
      <c r="G11" s="152"/>
      <c r="H11" s="152"/>
      <c r="I11" s="152"/>
      <c r="J11" s="152"/>
      <c r="K11" s="152"/>
      <c r="L11" s="152"/>
    </row>
    <row r="12" spans="1:12">
      <c r="A12" s="152"/>
      <c r="B12" s="152"/>
      <c r="C12" s="152"/>
      <c r="D12" s="152"/>
      <c r="E12" s="152"/>
      <c r="F12" s="152"/>
      <c r="G12" s="152"/>
      <c r="H12" s="152"/>
      <c r="I12" s="152"/>
      <c r="J12" s="152"/>
      <c r="K12" s="152"/>
      <c r="L12" s="152"/>
    </row>
    <row r="13" spans="1:12">
      <c r="A13" s="152"/>
      <c r="B13" s="152"/>
      <c r="C13" s="152"/>
      <c r="D13" s="152"/>
      <c r="E13" s="152"/>
      <c r="F13" s="152"/>
      <c r="G13" s="152"/>
      <c r="H13" s="152"/>
      <c r="I13" s="152"/>
      <c r="J13" s="152"/>
      <c r="K13" s="152"/>
      <c r="L13" s="152"/>
    </row>
    <row r="14" spans="1:12">
      <c r="A14" s="152"/>
      <c r="B14" s="152"/>
      <c r="C14" s="152"/>
      <c r="D14" s="152"/>
      <c r="E14" s="152"/>
      <c r="F14" s="152"/>
      <c r="G14" s="152"/>
      <c r="H14" s="152"/>
      <c r="I14" s="152"/>
      <c r="J14" s="152"/>
      <c r="K14" s="152"/>
      <c r="L14" s="152"/>
    </row>
    <row r="15" spans="1:12">
      <c r="A15" s="152"/>
      <c r="B15" s="152"/>
      <c r="C15" s="152"/>
      <c r="D15" s="152"/>
      <c r="E15" s="152"/>
      <c r="F15" s="152"/>
      <c r="G15" s="152"/>
      <c r="H15" s="152"/>
      <c r="I15" s="152"/>
      <c r="J15" s="152"/>
      <c r="K15" s="152"/>
      <c r="L15" s="152"/>
    </row>
    <row r="16" spans="1:12">
      <c r="A16" s="152"/>
      <c r="B16" s="152"/>
      <c r="C16" s="152"/>
      <c r="D16" s="152"/>
      <c r="E16" s="152"/>
      <c r="F16" s="152"/>
      <c r="G16" s="152"/>
      <c r="H16" s="152"/>
      <c r="I16" s="152"/>
      <c r="J16" s="152"/>
      <c r="K16" s="152"/>
      <c r="L16" s="152"/>
    </row>
    <row r="17" spans="1:12">
      <c r="A17" s="152"/>
      <c r="B17" s="152"/>
      <c r="C17" s="152"/>
      <c r="D17" s="152"/>
      <c r="E17" s="152"/>
      <c r="F17" s="152"/>
      <c r="G17" s="152"/>
      <c r="H17" s="152"/>
      <c r="I17" s="152"/>
      <c r="J17" s="152"/>
      <c r="K17" s="152"/>
      <c r="L17" s="152"/>
    </row>
    <row r="18" spans="1:12">
      <c r="A18" s="152"/>
      <c r="B18" s="152"/>
      <c r="C18" s="152"/>
      <c r="D18" s="152"/>
      <c r="E18" s="152"/>
      <c r="F18" s="152"/>
      <c r="G18" s="152"/>
      <c r="H18" s="152"/>
      <c r="I18" s="152"/>
      <c r="J18" s="152"/>
      <c r="K18" s="152"/>
      <c r="L18" s="152"/>
    </row>
    <row r="19" spans="1:12">
      <c r="A19" s="152"/>
      <c r="B19" s="152"/>
      <c r="C19" s="152"/>
      <c r="D19" s="152"/>
      <c r="E19" s="152"/>
      <c r="F19" s="152"/>
      <c r="G19" s="152"/>
      <c r="H19" s="152"/>
      <c r="I19" s="152"/>
      <c r="J19" s="152"/>
      <c r="K19" s="152"/>
      <c r="L19" s="152"/>
    </row>
    <row r="20" spans="1:12">
      <c r="A20" s="152"/>
      <c r="B20" s="152"/>
      <c r="C20" s="152"/>
      <c r="D20" s="152"/>
      <c r="E20" s="152"/>
      <c r="F20" s="152"/>
      <c r="G20" s="152"/>
      <c r="H20" s="152"/>
      <c r="I20" s="152"/>
      <c r="J20" s="152"/>
      <c r="K20" s="152"/>
      <c r="L20" s="152"/>
    </row>
    <row r="21" spans="1:12">
      <c r="A21" s="152"/>
      <c r="B21" s="152"/>
      <c r="C21" s="152"/>
      <c r="D21" s="152"/>
      <c r="E21" s="152"/>
      <c r="F21" s="152"/>
      <c r="G21" s="152"/>
      <c r="H21" s="152"/>
      <c r="I21" s="152"/>
      <c r="J21" s="152"/>
      <c r="K21" s="152"/>
      <c r="L21" s="152"/>
    </row>
    <row r="22" spans="1:12">
      <c r="A22" s="152"/>
      <c r="B22" s="152"/>
      <c r="C22" s="152"/>
      <c r="D22" s="152"/>
      <c r="E22" s="152"/>
      <c r="F22" s="152"/>
      <c r="G22" s="152"/>
      <c r="H22" s="152"/>
      <c r="I22" s="152"/>
      <c r="J22" s="152"/>
      <c r="K22" s="152"/>
      <c r="L22" s="152"/>
    </row>
    <row r="23" spans="1:12">
      <c r="A23" s="152"/>
      <c r="B23" s="152"/>
      <c r="C23" s="152"/>
      <c r="D23" s="152"/>
      <c r="E23" s="152"/>
      <c r="F23" s="152"/>
      <c r="G23" s="152"/>
      <c r="H23" s="152"/>
      <c r="I23" s="152"/>
      <c r="J23" s="152"/>
      <c r="K23" s="152"/>
      <c r="L23" s="152"/>
    </row>
    <row r="24" spans="1:12">
      <c r="A24" s="157"/>
      <c r="B24" s="157"/>
      <c r="C24" s="157"/>
      <c r="D24" s="157"/>
      <c r="E24" s="157"/>
      <c r="F24" s="157"/>
      <c r="G24" s="157"/>
      <c r="H24" s="157"/>
      <c r="I24" s="157"/>
      <c r="J24" s="157"/>
      <c r="K24" s="157"/>
      <c r="L24" s="157"/>
    </row>
    <row r="25" spans="1:12" s="1" customFormat="1">
      <c r="A25" s="1" t="s">
        <v>395</v>
      </c>
    </row>
    <row r="26" spans="1:12" s="1" customFormat="1">
      <c r="A26" s="1" t="s">
        <v>396</v>
      </c>
    </row>
    <row r="28" spans="1:12" s="1" customFormat="1" ht="21.95" customHeight="1">
      <c r="A28" s="158" t="s">
        <v>397</v>
      </c>
      <c r="B28" s="159"/>
      <c r="C28" s="160"/>
      <c r="D28" s="158" t="s">
        <v>398</v>
      </c>
      <c r="E28" s="160"/>
      <c r="F28" s="159"/>
      <c r="G28" s="160"/>
    </row>
  </sheetData>
  <mergeCells count="12">
    <mergeCell ref="A4:A5"/>
    <mergeCell ref="B4:B5"/>
    <mergeCell ref="C4:C5"/>
    <mergeCell ref="D4:E4"/>
    <mergeCell ref="F4:F5"/>
    <mergeCell ref="I4:I5"/>
    <mergeCell ref="J4:J5"/>
    <mergeCell ref="K4:K5"/>
    <mergeCell ref="L4:L5"/>
    <mergeCell ref="D2:H2"/>
    <mergeCell ref="G4:G5"/>
    <mergeCell ref="H4:H5"/>
  </mergeCells>
  <phoneticPr fontId="6" type="noConversion"/>
  <printOptions horizontalCentered="1"/>
  <pageMargins left="0.23622047244094491" right="0.23622047244094491" top="0.27559055118110237" bottom="0.6692913385826772" header="0.27559055118110237" footer="0.51181102362204722"/>
  <pageSetup paperSize="9" scale="90" fitToHeight="8" orientation="portrait" r:id="rId1"/>
  <headerFooter alignWithMargins="0">
    <oddFooter>&amp;L&amp;F&amp;C&amp;"標楷體,標準"&amp;10第 &amp;P 頁，共 &amp;N 頁&amp;R&amp;A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pageSetUpPr fitToPage="1"/>
  </sheetPr>
  <dimension ref="A2:H28"/>
  <sheetViews>
    <sheetView workbookViewId="0"/>
  </sheetViews>
  <sheetFormatPr defaultColWidth="9" defaultRowHeight="16.5"/>
  <cols>
    <col min="1" max="1" width="12.75" style="161" customWidth="1"/>
    <col min="2" max="2" width="13.125" style="161" customWidth="1"/>
    <col min="3" max="3" width="17.5" style="161" customWidth="1"/>
    <col min="4" max="4" width="12" style="161" customWidth="1"/>
    <col min="5" max="5" width="14.125" style="161" customWidth="1"/>
    <col min="6" max="6" width="19.5" style="161" customWidth="1"/>
    <col min="7" max="7" width="13.375" style="161" customWidth="1"/>
    <col min="8" max="8" width="17.75" style="161" customWidth="1"/>
    <col min="9" max="16384" width="9" style="161"/>
  </cols>
  <sheetData>
    <row r="2" spans="1:8" ht="21.75" customHeight="1">
      <c r="A2" s="148"/>
      <c r="B2" s="148"/>
      <c r="C2" s="148"/>
      <c r="D2" s="800" t="s">
        <v>399</v>
      </c>
      <c r="E2" s="800"/>
      <c r="F2" s="800"/>
      <c r="G2" s="801"/>
    </row>
    <row r="3" spans="1:8" ht="21.75" customHeight="1" thickBot="1">
      <c r="A3" s="162"/>
      <c r="B3" s="162"/>
      <c r="C3" s="162"/>
      <c r="D3" s="162"/>
      <c r="E3" s="162"/>
      <c r="F3" s="162"/>
      <c r="H3" s="163"/>
    </row>
    <row r="4" spans="1:8" ht="21" customHeight="1" thickBot="1">
      <c r="A4" s="781" t="s">
        <v>382</v>
      </c>
      <c r="B4" s="781" t="s">
        <v>400</v>
      </c>
      <c r="C4" s="781" t="s">
        <v>401</v>
      </c>
      <c r="D4" s="803" t="s">
        <v>402</v>
      </c>
      <c r="E4" s="804"/>
      <c r="F4" s="805"/>
      <c r="G4" s="806" t="s">
        <v>403</v>
      </c>
      <c r="H4" s="807"/>
    </row>
    <row r="5" spans="1:8" ht="17.25" thickBot="1">
      <c r="A5" s="802"/>
      <c r="B5" s="802"/>
      <c r="C5" s="802"/>
      <c r="D5" s="164" t="s">
        <v>404</v>
      </c>
      <c r="E5" s="164" t="s">
        <v>405</v>
      </c>
      <c r="F5" s="164" t="s">
        <v>406</v>
      </c>
      <c r="G5" s="165" t="s">
        <v>407</v>
      </c>
      <c r="H5" s="165" t="s">
        <v>408</v>
      </c>
    </row>
    <row r="6" spans="1:8">
      <c r="A6" s="166"/>
      <c r="B6" s="167"/>
      <c r="C6" s="167"/>
      <c r="D6" s="148"/>
      <c r="E6" s="168"/>
      <c r="F6" s="169"/>
      <c r="G6" s="166"/>
      <c r="H6" s="166"/>
    </row>
    <row r="7" spans="1:8">
      <c r="A7" s="170"/>
      <c r="B7" s="170"/>
      <c r="C7" s="170"/>
      <c r="E7" s="170"/>
      <c r="F7" s="170"/>
      <c r="G7" s="170"/>
      <c r="H7" s="170"/>
    </row>
    <row r="8" spans="1:8">
      <c r="A8" s="170"/>
      <c r="B8" s="170"/>
      <c r="C8" s="170"/>
      <c r="E8" s="170"/>
      <c r="F8" s="170"/>
      <c r="G8" s="170"/>
      <c r="H8" s="170"/>
    </row>
    <row r="9" spans="1:8">
      <c r="A9" s="170"/>
      <c r="B9" s="170"/>
      <c r="C9" s="170"/>
      <c r="E9" s="170"/>
      <c r="F9" s="170"/>
      <c r="G9" s="170"/>
      <c r="H9" s="170"/>
    </row>
    <row r="10" spans="1:8">
      <c r="A10" s="170"/>
      <c r="B10" s="170"/>
      <c r="C10" s="170"/>
      <c r="E10" s="170"/>
      <c r="F10" s="170"/>
      <c r="G10" s="170"/>
      <c r="H10" s="170"/>
    </row>
    <row r="11" spans="1:8">
      <c r="A11" s="170"/>
      <c r="B11" s="170"/>
      <c r="C11" s="170"/>
      <c r="E11" s="170"/>
      <c r="F11" s="170"/>
      <c r="G11" s="170"/>
      <c r="H11" s="170"/>
    </row>
    <row r="12" spans="1:8">
      <c r="A12" s="170"/>
      <c r="B12" s="170"/>
      <c r="C12" s="170"/>
      <c r="E12" s="170"/>
      <c r="F12" s="170"/>
      <c r="G12" s="170"/>
      <c r="H12" s="170"/>
    </row>
    <row r="13" spans="1:8">
      <c r="A13" s="170"/>
      <c r="B13" s="170"/>
      <c r="C13" s="170"/>
      <c r="E13" s="170"/>
      <c r="F13" s="170"/>
      <c r="G13" s="170"/>
      <c r="H13" s="170"/>
    </row>
    <row r="14" spans="1:8">
      <c r="A14" s="170"/>
      <c r="B14" s="170"/>
      <c r="C14" s="170"/>
      <c r="E14" s="170"/>
      <c r="F14" s="170"/>
      <c r="G14" s="170"/>
      <c r="H14" s="170"/>
    </row>
    <row r="15" spans="1:8">
      <c r="A15" s="170"/>
      <c r="B15" s="170"/>
      <c r="C15" s="170"/>
      <c r="E15" s="170"/>
      <c r="F15" s="170"/>
      <c r="G15" s="170"/>
      <c r="H15" s="170"/>
    </row>
    <row r="16" spans="1:8">
      <c r="A16" s="170"/>
      <c r="B16" s="170"/>
      <c r="C16" s="170"/>
      <c r="E16" s="170"/>
      <c r="F16" s="170"/>
      <c r="G16" s="170"/>
      <c r="H16" s="170"/>
    </row>
    <row r="17" spans="1:8">
      <c r="A17" s="170"/>
      <c r="B17" s="170"/>
      <c r="C17" s="170"/>
      <c r="E17" s="170"/>
      <c r="F17" s="170"/>
      <c r="G17" s="170"/>
      <c r="H17" s="170"/>
    </row>
    <row r="18" spans="1:8">
      <c r="A18" s="170"/>
      <c r="B18" s="170"/>
      <c r="C18" s="170"/>
      <c r="E18" s="170"/>
      <c r="F18" s="170"/>
      <c r="G18" s="170"/>
      <c r="H18" s="170"/>
    </row>
    <row r="19" spans="1:8">
      <c r="A19" s="170"/>
      <c r="B19" s="170"/>
      <c r="C19" s="170"/>
      <c r="E19" s="170"/>
      <c r="F19" s="170"/>
      <c r="G19" s="170"/>
      <c r="H19" s="170"/>
    </row>
    <row r="20" spans="1:8" ht="23.45" customHeight="1">
      <c r="A20" s="170"/>
      <c r="B20" s="170"/>
      <c r="C20" s="170"/>
      <c r="E20" s="170"/>
      <c r="F20" s="170"/>
      <c r="G20" s="170"/>
      <c r="H20" s="170"/>
    </row>
    <row r="21" spans="1:8">
      <c r="A21" s="170"/>
      <c r="B21" s="170"/>
      <c r="C21" s="170"/>
      <c r="E21" s="170"/>
      <c r="F21" s="170"/>
      <c r="G21" s="170"/>
      <c r="H21" s="170"/>
    </row>
    <row r="22" spans="1:8">
      <c r="A22" s="170"/>
      <c r="B22" s="170"/>
      <c r="C22" s="170"/>
      <c r="E22" s="170"/>
      <c r="F22" s="170"/>
      <c r="G22" s="170"/>
      <c r="H22" s="171"/>
    </row>
    <row r="23" spans="1:8">
      <c r="A23" s="170"/>
      <c r="B23" s="170"/>
      <c r="C23" s="170"/>
      <c r="E23" s="170"/>
      <c r="F23" s="170"/>
      <c r="G23" s="170"/>
      <c r="H23" s="171"/>
    </row>
    <row r="24" spans="1:8" ht="17.25" thickBot="1">
      <c r="A24" s="172"/>
      <c r="B24" s="172"/>
      <c r="C24" s="172"/>
      <c r="D24" s="172"/>
      <c r="E24" s="172"/>
      <c r="F24" s="172"/>
      <c r="G24" s="172"/>
      <c r="H24" s="172"/>
    </row>
    <row r="25" spans="1:8" s="3" customFormat="1">
      <c r="A25" s="111" t="s">
        <v>409</v>
      </c>
    </row>
    <row r="26" spans="1:8" s="3" customFormat="1">
      <c r="A26" s="111" t="s">
        <v>410</v>
      </c>
    </row>
    <row r="28" spans="1:8" s="3" customFormat="1" ht="21.95" customHeight="1">
      <c r="A28" s="173" t="s">
        <v>293</v>
      </c>
      <c r="B28" s="174"/>
      <c r="C28" s="175"/>
      <c r="D28" s="173" t="s">
        <v>294</v>
      </c>
      <c r="E28" s="175"/>
      <c r="F28" s="174"/>
      <c r="G28" s="175"/>
    </row>
  </sheetData>
  <mergeCells count="6">
    <mergeCell ref="D2:G2"/>
    <mergeCell ref="A4:A5"/>
    <mergeCell ref="B4:B5"/>
    <mergeCell ref="C4:C5"/>
    <mergeCell ref="D4:F4"/>
    <mergeCell ref="G4:H4"/>
  </mergeCells>
  <phoneticPr fontId="6" type="noConversion"/>
  <printOptions horizontalCentered="1"/>
  <pageMargins left="0.23622047244094491" right="0.23622047244094491" top="0.27559055118110237" bottom="0.6692913385826772" header="0.27559055118110237" footer="0.51181102362204722"/>
  <pageSetup paperSize="9" scale="82" fitToHeight="8" orientation="portrait" r:id="rId1"/>
  <headerFooter alignWithMargins="0">
    <oddFooter>&amp;L&amp;F&amp;C&amp;"標楷體,標準"&amp;10第 &amp;P 頁，共 &amp;N 頁&amp;R&amp;A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pageSetUpPr fitToPage="1"/>
  </sheetPr>
  <dimension ref="A2:I27"/>
  <sheetViews>
    <sheetView workbookViewId="0"/>
  </sheetViews>
  <sheetFormatPr defaultColWidth="9" defaultRowHeight="16.5"/>
  <cols>
    <col min="1" max="1" width="12.75" style="161" customWidth="1"/>
    <col min="2" max="2" width="10.375" style="161" customWidth="1"/>
    <col min="3" max="3" width="9.625" style="161" customWidth="1"/>
    <col min="4" max="4" width="12" style="161" customWidth="1"/>
    <col min="5" max="5" width="14.125" style="161" customWidth="1"/>
    <col min="6" max="6" width="16" style="161" customWidth="1"/>
    <col min="7" max="7" width="14.625" style="161" customWidth="1"/>
    <col min="8" max="8" width="13.25" style="161" customWidth="1"/>
    <col min="9" max="9" width="15" style="161" customWidth="1"/>
    <col min="10" max="16384" width="9" style="161"/>
  </cols>
  <sheetData>
    <row r="2" spans="1:9" ht="21.75" customHeight="1">
      <c r="A2" s="148"/>
      <c r="B2" s="148"/>
      <c r="C2" s="148"/>
      <c r="D2" s="800" t="s">
        <v>411</v>
      </c>
      <c r="E2" s="800"/>
      <c r="F2" s="800"/>
      <c r="G2" s="800"/>
      <c r="H2" s="801"/>
    </row>
    <row r="3" spans="1:9" ht="21.75" customHeight="1" thickBot="1">
      <c r="A3" s="162"/>
      <c r="B3" s="162"/>
      <c r="C3" s="162"/>
      <c r="D3" s="162"/>
      <c r="E3" s="162"/>
      <c r="F3" s="162"/>
      <c r="G3" s="162"/>
    </row>
    <row r="4" spans="1:9" ht="21" customHeight="1" thickBot="1">
      <c r="A4" s="781" t="s">
        <v>378</v>
      </c>
      <c r="B4" s="781" t="s">
        <v>375</v>
      </c>
      <c r="C4" s="781" t="s">
        <v>412</v>
      </c>
      <c r="D4" s="803" t="s">
        <v>413</v>
      </c>
      <c r="E4" s="804"/>
      <c r="F4" s="805"/>
      <c r="G4" s="805"/>
      <c r="H4" s="808" t="s">
        <v>414</v>
      </c>
      <c r="I4" s="807"/>
    </row>
    <row r="5" spans="1:9" ht="17.25" thickBot="1">
      <c r="A5" s="802"/>
      <c r="B5" s="802"/>
      <c r="C5" s="802"/>
      <c r="D5" s="164" t="s">
        <v>404</v>
      </c>
      <c r="E5" s="164" t="s">
        <v>405</v>
      </c>
      <c r="F5" s="164" t="s">
        <v>406</v>
      </c>
      <c r="G5" s="164" t="s">
        <v>415</v>
      </c>
      <c r="H5" s="165" t="s">
        <v>407</v>
      </c>
      <c r="I5" s="165" t="s">
        <v>408</v>
      </c>
    </row>
    <row r="6" spans="1:9">
      <c r="A6" s="166"/>
      <c r="B6" s="167"/>
      <c r="C6" s="167"/>
      <c r="D6" s="148"/>
      <c r="E6" s="168"/>
      <c r="F6" s="168"/>
      <c r="G6" s="169"/>
      <c r="H6" s="166"/>
      <c r="I6" s="166"/>
    </row>
    <row r="7" spans="1:9">
      <c r="A7" s="170"/>
      <c r="B7" s="170"/>
      <c r="C7" s="170"/>
      <c r="E7" s="170"/>
      <c r="F7" s="170"/>
      <c r="G7" s="170"/>
      <c r="H7" s="170"/>
      <c r="I7" s="170"/>
    </row>
    <row r="8" spans="1:9">
      <c r="A8" s="170"/>
      <c r="B8" s="170"/>
      <c r="C8" s="170"/>
      <c r="E8" s="170"/>
      <c r="F8" s="170"/>
      <c r="G8" s="170"/>
      <c r="H8" s="170"/>
      <c r="I8" s="170"/>
    </row>
    <row r="9" spans="1:9">
      <c r="A9" s="170"/>
      <c r="B9" s="170"/>
      <c r="C9" s="170"/>
      <c r="E9" s="170"/>
      <c r="F9" s="170"/>
      <c r="G9" s="170"/>
      <c r="H9" s="170"/>
      <c r="I9" s="170"/>
    </row>
    <row r="10" spans="1:9">
      <c r="A10" s="170"/>
      <c r="B10" s="170"/>
      <c r="C10" s="170"/>
      <c r="E10" s="170"/>
      <c r="F10" s="170"/>
      <c r="G10" s="170"/>
      <c r="H10" s="170"/>
      <c r="I10" s="170"/>
    </row>
    <row r="11" spans="1:9">
      <c r="A11" s="170"/>
      <c r="B11" s="170"/>
      <c r="C11" s="170"/>
      <c r="E11" s="170"/>
      <c r="F11" s="170"/>
      <c r="G11" s="170"/>
      <c r="H11" s="170"/>
      <c r="I11" s="170"/>
    </row>
    <row r="12" spans="1:9">
      <c r="A12" s="170"/>
      <c r="B12" s="170"/>
      <c r="C12" s="170"/>
      <c r="E12" s="170"/>
      <c r="F12" s="170"/>
      <c r="G12" s="170"/>
      <c r="H12" s="170"/>
      <c r="I12" s="170"/>
    </row>
    <row r="13" spans="1:9">
      <c r="A13" s="170"/>
      <c r="B13" s="170"/>
      <c r="C13" s="170"/>
      <c r="E13" s="170"/>
      <c r="F13" s="170"/>
      <c r="G13" s="170"/>
      <c r="H13" s="170"/>
      <c r="I13" s="170"/>
    </row>
    <row r="14" spans="1:9">
      <c r="A14" s="170"/>
      <c r="B14" s="170"/>
      <c r="C14" s="170"/>
      <c r="E14" s="170"/>
      <c r="F14" s="170"/>
      <c r="G14" s="170"/>
      <c r="H14" s="170"/>
      <c r="I14" s="170"/>
    </row>
    <row r="15" spans="1:9">
      <c r="A15" s="170"/>
      <c r="B15" s="170"/>
      <c r="C15" s="170"/>
      <c r="E15" s="170"/>
      <c r="F15" s="170"/>
      <c r="G15" s="170"/>
      <c r="H15" s="170"/>
      <c r="I15" s="170"/>
    </row>
    <row r="16" spans="1:9">
      <c r="A16" s="170"/>
      <c r="B16" s="170"/>
      <c r="C16" s="170"/>
      <c r="E16" s="170"/>
      <c r="F16" s="170"/>
      <c r="G16" s="170"/>
      <c r="H16" s="170"/>
      <c r="I16" s="170"/>
    </row>
    <row r="17" spans="1:9">
      <c r="A17" s="170"/>
      <c r="B17" s="170"/>
      <c r="C17" s="170"/>
      <c r="E17" s="170"/>
      <c r="F17" s="170"/>
      <c r="G17" s="170"/>
      <c r="H17" s="170"/>
      <c r="I17" s="170"/>
    </row>
    <row r="18" spans="1:9">
      <c r="A18" s="170"/>
      <c r="B18" s="170"/>
      <c r="C18" s="170"/>
      <c r="E18" s="170"/>
      <c r="F18" s="170"/>
      <c r="G18" s="170"/>
      <c r="H18" s="170"/>
      <c r="I18" s="170"/>
    </row>
    <row r="19" spans="1:9">
      <c r="A19" s="170"/>
      <c r="B19" s="170"/>
      <c r="C19" s="170"/>
      <c r="E19" s="170"/>
      <c r="F19" s="170"/>
      <c r="G19" s="170"/>
      <c r="H19" s="170"/>
      <c r="I19" s="170"/>
    </row>
    <row r="20" spans="1:9" ht="23.45" customHeight="1">
      <c r="A20" s="170"/>
      <c r="B20" s="170"/>
      <c r="C20" s="170"/>
      <c r="E20" s="170"/>
      <c r="F20" s="170"/>
      <c r="G20" s="170"/>
      <c r="H20" s="170"/>
      <c r="I20" s="170"/>
    </row>
    <row r="21" spans="1:9">
      <c r="A21" s="170"/>
      <c r="B21" s="170"/>
      <c r="C21" s="170"/>
      <c r="E21" s="170"/>
      <c r="F21" s="170"/>
      <c r="G21" s="170"/>
      <c r="H21" s="170"/>
      <c r="I21" s="170"/>
    </row>
    <row r="22" spans="1:9">
      <c r="A22" s="170"/>
      <c r="B22" s="170"/>
      <c r="C22" s="170"/>
      <c r="E22" s="170"/>
      <c r="F22" s="170"/>
      <c r="G22" s="170"/>
      <c r="H22" s="170"/>
      <c r="I22" s="171"/>
    </row>
    <row r="23" spans="1:9">
      <c r="A23" s="170"/>
      <c r="B23" s="170"/>
      <c r="C23" s="170"/>
      <c r="E23" s="170"/>
      <c r="F23" s="170"/>
      <c r="G23" s="170"/>
      <c r="H23" s="170"/>
      <c r="I23" s="171"/>
    </row>
    <row r="24" spans="1:9" ht="17.25" thickBot="1">
      <c r="A24" s="172"/>
      <c r="B24" s="172"/>
      <c r="C24" s="172"/>
      <c r="D24" s="172"/>
      <c r="E24" s="172"/>
      <c r="F24" s="172"/>
      <c r="G24" s="172"/>
      <c r="H24" s="172"/>
      <c r="I24" s="172"/>
    </row>
    <row r="25" spans="1:9" s="3" customFormat="1"/>
    <row r="26" spans="1:9" s="3" customFormat="1"/>
    <row r="27" spans="1:9" s="3" customFormat="1" ht="21.95" customHeight="1">
      <c r="A27" s="173" t="s">
        <v>293</v>
      </c>
      <c r="B27" s="174"/>
      <c r="C27" s="175"/>
      <c r="D27" s="173" t="s">
        <v>294</v>
      </c>
      <c r="E27" s="175"/>
      <c r="F27" s="174"/>
      <c r="G27" s="175"/>
    </row>
  </sheetData>
  <mergeCells count="6">
    <mergeCell ref="D2:H2"/>
    <mergeCell ref="A4:A5"/>
    <mergeCell ref="B4:B5"/>
    <mergeCell ref="C4:C5"/>
    <mergeCell ref="D4:G4"/>
    <mergeCell ref="H4:I4"/>
  </mergeCells>
  <phoneticPr fontId="6" type="noConversion"/>
  <printOptions horizontalCentered="1"/>
  <pageMargins left="0.23622047244094491" right="0.23622047244094491" top="0.27559055118110237" bottom="0.6692913385826772" header="0.27559055118110237" footer="0.51181102362204722"/>
  <pageSetup paperSize="9" scale="84" fitToHeight="8" orientation="portrait" r:id="rId1"/>
  <headerFooter alignWithMargins="0">
    <oddFooter>&amp;L&amp;F&amp;C&amp;"標楷體,標準"&amp;10第 &amp;P 頁，共 &amp;N 頁&amp;R&amp;A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1"/>
  <sheetViews>
    <sheetView zoomScale="70" zoomScaleNormal="70" workbookViewId="0"/>
  </sheetViews>
  <sheetFormatPr defaultRowHeight="16.5"/>
  <sheetData>
    <row r="1" spans="1:19" ht="49.5">
      <c r="A1" s="4" t="s">
        <v>323</v>
      </c>
      <c r="B1" s="4" t="s">
        <v>416</v>
      </c>
      <c r="C1" s="4" t="s">
        <v>417</v>
      </c>
      <c r="D1" s="4" t="s">
        <v>377</v>
      </c>
      <c r="E1" s="4" t="s">
        <v>418</v>
      </c>
      <c r="F1" s="4" t="s">
        <v>419</v>
      </c>
      <c r="G1" s="4" t="s">
        <v>420</v>
      </c>
      <c r="H1" s="4" t="s">
        <v>421</v>
      </c>
      <c r="I1" s="176" t="s">
        <v>422</v>
      </c>
      <c r="J1" s="176" t="s">
        <v>423</v>
      </c>
      <c r="K1" s="176" t="s">
        <v>424</v>
      </c>
      <c r="L1" s="176" t="s">
        <v>425</v>
      </c>
      <c r="M1" s="176" t="s">
        <v>426</v>
      </c>
      <c r="N1" s="176" t="s">
        <v>427</v>
      </c>
      <c r="O1" s="176" t="s">
        <v>428</v>
      </c>
      <c r="P1" s="176" t="s">
        <v>429</v>
      </c>
      <c r="Q1" s="176" t="s">
        <v>430</v>
      </c>
      <c r="R1" s="176" t="s">
        <v>431</v>
      </c>
      <c r="S1" s="4" t="s">
        <v>432</v>
      </c>
    </row>
  </sheetData>
  <phoneticPr fontId="6" type="noConversion"/>
  <printOptions horizontalCentered="1"/>
  <pageMargins left="0.23622047244094491" right="0.23622047244094491" top="0.27559055118110237"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
  <sheetViews>
    <sheetView zoomScale="70" zoomScaleNormal="70" workbookViewId="0">
      <selection activeCell="A2" sqref="A2"/>
    </sheetView>
  </sheetViews>
  <sheetFormatPr defaultRowHeight="16.5"/>
  <cols>
    <col min="8" max="8" width="13.375" bestFit="1" customWidth="1"/>
    <col min="9" max="9" width="10" bestFit="1" customWidth="1"/>
    <col min="10" max="10" width="13.375" bestFit="1" customWidth="1"/>
    <col min="11" max="11" width="13.5" bestFit="1" customWidth="1"/>
    <col min="16" max="16" width="12.875" customWidth="1"/>
  </cols>
  <sheetData>
    <row r="1" spans="1:17">
      <c r="A1" s="177" t="s">
        <v>379</v>
      </c>
      <c r="B1" s="178" t="s">
        <v>992</v>
      </c>
      <c r="C1" s="178" t="s">
        <v>993</v>
      </c>
      <c r="D1" s="178" t="s">
        <v>1001</v>
      </c>
      <c r="E1" s="425" t="s">
        <v>1007</v>
      </c>
      <c r="F1" s="178" t="s">
        <v>1002</v>
      </c>
      <c r="G1" s="178" t="s">
        <v>1003</v>
      </c>
      <c r="H1" s="420" t="s">
        <v>1004</v>
      </c>
      <c r="I1" s="420" t="s">
        <v>1005</v>
      </c>
      <c r="J1" s="421" t="s">
        <v>1006</v>
      </c>
      <c r="K1" s="422" t="s">
        <v>994</v>
      </c>
      <c r="L1" s="422" t="s">
        <v>995</v>
      </c>
      <c r="M1" s="422" t="s">
        <v>996</v>
      </c>
      <c r="N1" s="422" t="s">
        <v>997</v>
      </c>
      <c r="O1" s="422" t="s">
        <v>998</v>
      </c>
      <c r="P1" s="423" t="s">
        <v>999</v>
      </c>
      <c r="Q1" s="424" t="s">
        <v>1000</v>
      </c>
    </row>
  </sheetData>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
  <sheetViews>
    <sheetView topLeftCell="B1" zoomScale="70" zoomScaleNormal="70" workbookViewId="0">
      <selection activeCell="B1" sqref="B1"/>
    </sheetView>
  </sheetViews>
  <sheetFormatPr defaultRowHeight="16.5"/>
  <cols>
    <col min="5" max="5" width="24.25" bestFit="1" customWidth="1"/>
    <col min="6" max="6" width="15.375" bestFit="1" customWidth="1"/>
    <col min="7" max="7" width="20.5" bestFit="1" customWidth="1"/>
    <col min="8" max="8" width="9.5" bestFit="1" customWidth="1"/>
    <col min="9" max="9" width="11.625" bestFit="1" customWidth="1"/>
    <col min="10" max="10" width="16.125" bestFit="1" customWidth="1"/>
    <col min="11" max="11" width="13.875" bestFit="1" customWidth="1"/>
    <col min="12" max="12" width="20.5" bestFit="1" customWidth="1"/>
    <col min="13" max="13" width="9.5" bestFit="1" customWidth="1"/>
  </cols>
  <sheetData>
    <row r="1" spans="1:17">
      <c r="A1" s="179" t="s">
        <v>433</v>
      </c>
      <c r="B1" s="179" t="s">
        <v>434</v>
      </c>
      <c r="C1" s="179" t="s">
        <v>435</v>
      </c>
      <c r="D1" s="180" t="s">
        <v>436</v>
      </c>
      <c r="E1" s="181" t="s">
        <v>437</v>
      </c>
      <c r="F1" s="182" t="s">
        <v>438</v>
      </c>
      <c r="G1" s="183" t="s">
        <v>439</v>
      </c>
      <c r="H1" s="183" t="s">
        <v>440</v>
      </c>
      <c r="I1" s="184" t="s">
        <v>441</v>
      </c>
      <c r="J1" s="184" t="s">
        <v>442</v>
      </c>
      <c r="K1" s="183" t="s">
        <v>443</v>
      </c>
      <c r="L1" s="183" t="s">
        <v>444</v>
      </c>
      <c r="M1" s="183" t="s">
        <v>445</v>
      </c>
      <c r="N1" s="809" t="s">
        <v>446</v>
      </c>
      <c r="O1" s="810"/>
      <c r="P1" s="810"/>
      <c r="Q1" s="811"/>
    </row>
  </sheetData>
  <mergeCells count="1">
    <mergeCell ref="N1:Q1"/>
  </mergeCells>
  <phoneticPr fontId="6" type="noConversion"/>
  <printOptions horizontalCentered="1"/>
  <pageMargins left="0.23622047244094491" right="0.23622047244094491" top="0.27559055118110237" bottom="0.6692913385826772" header="0.27559055118110237" footer="0.51181102362204722"/>
  <pageSetup paperSize="9" scale="67" orientation="landscape" r:id="rId1"/>
  <headerFooter alignWithMargins="0">
    <oddFooter>&amp;L&amp;F&amp;C&amp;"標楷體,標準"&amp;10第 &amp;P 頁，共 &amp;N 頁&amp;R&amp;A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opLeftCell="A12" workbookViewId="0">
      <selection activeCell="H1" sqref="H1"/>
    </sheetView>
  </sheetViews>
  <sheetFormatPr defaultColWidth="9" defaultRowHeight="15.75"/>
  <cols>
    <col min="1" max="1" width="7" style="426" customWidth="1"/>
    <col min="2" max="2" width="25" style="426" customWidth="1"/>
    <col min="3" max="3" width="20.375" style="426" customWidth="1"/>
    <col min="4" max="4" width="19.5" style="426" customWidth="1"/>
    <col min="5" max="5" width="14.5" style="426" bestFit="1" customWidth="1"/>
    <col min="6" max="6" width="23.625" style="426" customWidth="1"/>
    <col min="7" max="7" width="14.5" style="426" customWidth="1"/>
    <col min="8" max="8" width="16.5" style="426" customWidth="1"/>
    <col min="9" max="9" width="16.875" style="426" customWidth="1"/>
    <col min="10" max="10" width="16.5" style="426" customWidth="1"/>
    <col min="11" max="11" width="16.375" style="426" customWidth="1"/>
    <col min="12" max="12" width="16.875" style="426" customWidth="1"/>
    <col min="13" max="16384" width="9" style="426"/>
  </cols>
  <sheetData>
    <row r="1" spans="1:9" ht="19.5">
      <c r="B1" s="426" t="str">
        <f>受檢機構</f>
        <v>OOO保險股份有限公司</v>
      </c>
      <c r="D1" s="427" t="s">
        <v>1015</v>
      </c>
      <c r="G1" s="448" t="s">
        <v>1157</v>
      </c>
      <c r="H1" s="447">
        <f>基準日</f>
        <v>45747</v>
      </c>
    </row>
    <row r="2" spans="1:9" ht="16.5">
      <c r="A2" s="426" t="s">
        <v>1016</v>
      </c>
    </row>
    <row r="3" spans="1:9" ht="16.5">
      <c r="A3" s="428" t="s">
        <v>1017</v>
      </c>
      <c r="B3" s="428" t="s">
        <v>1018</v>
      </c>
      <c r="C3" s="428" t="s">
        <v>1019</v>
      </c>
      <c r="D3" s="428" t="s">
        <v>1020</v>
      </c>
      <c r="E3" s="428" t="s">
        <v>1021</v>
      </c>
      <c r="F3" s="429" t="s">
        <v>1022</v>
      </c>
      <c r="G3" s="434" t="s">
        <v>1095</v>
      </c>
      <c r="H3" s="428" t="s">
        <v>1023</v>
      </c>
      <c r="I3" s="428" t="s">
        <v>1024</v>
      </c>
    </row>
    <row r="4" spans="1:9" ht="16.5">
      <c r="A4" s="430" t="s">
        <v>1025</v>
      </c>
      <c r="B4" s="430" t="s">
        <v>1026</v>
      </c>
      <c r="C4" s="430"/>
      <c r="D4" s="430"/>
      <c r="E4" s="430"/>
      <c r="F4" s="430" t="s">
        <v>1027</v>
      </c>
      <c r="G4" s="430"/>
      <c r="H4" s="430"/>
      <c r="I4" s="430"/>
    </row>
    <row r="5" spans="1:9" ht="16.5">
      <c r="A5" s="428">
        <v>1</v>
      </c>
      <c r="B5" s="431"/>
      <c r="C5" s="428"/>
      <c r="D5" s="428"/>
      <c r="E5" s="428"/>
      <c r="F5" s="428"/>
      <c r="G5" s="428"/>
      <c r="H5" s="428"/>
      <c r="I5" s="428"/>
    </row>
    <row r="6" spans="1:9">
      <c r="A6" s="428">
        <v>2</v>
      </c>
      <c r="B6" s="428"/>
      <c r="C6" s="428"/>
      <c r="D6" s="428"/>
      <c r="E6" s="428"/>
      <c r="F6" s="428"/>
      <c r="G6" s="428"/>
      <c r="H6" s="428"/>
      <c r="I6" s="428"/>
    </row>
    <row r="8" spans="1:9" ht="16.5">
      <c r="A8" s="426" t="s">
        <v>1028</v>
      </c>
    </row>
    <row r="9" spans="1:9" ht="16.5">
      <c r="A9" s="428" t="s">
        <v>1029</v>
      </c>
      <c r="B9" s="428" t="s">
        <v>1030</v>
      </c>
      <c r="C9" s="428" t="s">
        <v>1031</v>
      </c>
      <c r="D9" s="428" t="s">
        <v>1032</v>
      </c>
      <c r="E9" s="428" t="s">
        <v>1033</v>
      </c>
      <c r="F9" s="428" t="s">
        <v>1034</v>
      </c>
      <c r="G9" s="434" t="s">
        <v>1055</v>
      </c>
      <c r="H9" s="428" t="s">
        <v>1035</v>
      </c>
      <c r="I9" s="428" t="s">
        <v>1036</v>
      </c>
    </row>
    <row r="10" spans="1:9" ht="16.5">
      <c r="A10" s="430" t="s">
        <v>1025</v>
      </c>
      <c r="B10" s="430" t="s">
        <v>1037</v>
      </c>
      <c r="C10" s="430"/>
      <c r="D10" s="430"/>
      <c r="E10" s="430"/>
      <c r="F10" s="430"/>
      <c r="G10" s="430"/>
      <c r="H10" s="430"/>
      <c r="I10" s="430"/>
    </row>
    <row r="11" spans="1:9">
      <c r="A11" s="428"/>
      <c r="B11" s="428"/>
      <c r="C11" s="432"/>
      <c r="D11" s="432"/>
      <c r="E11" s="428"/>
      <c r="F11" s="432"/>
      <c r="G11" s="432"/>
      <c r="H11" s="432"/>
      <c r="I11" s="432"/>
    </row>
    <row r="13" spans="1:9" ht="16.5">
      <c r="A13" s="426" t="s">
        <v>1038</v>
      </c>
    </row>
    <row r="14" spans="1:9" ht="16.5">
      <c r="A14" s="428" t="s">
        <v>1029</v>
      </c>
      <c r="B14" s="428" t="s">
        <v>1030</v>
      </c>
      <c r="C14" s="428" t="s">
        <v>1031</v>
      </c>
      <c r="D14" s="428" t="s">
        <v>1032</v>
      </c>
      <c r="E14" s="428" t="s">
        <v>1033</v>
      </c>
      <c r="F14" s="428" t="s">
        <v>1034</v>
      </c>
      <c r="G14" s="434" t="s">
        <v>1056</v>
      </c>
      <c r="H14" s="428" t="s">
        <v>1035</v>
      </c>
      <c r="I14" s="428" t="s">
        <v>1039</v>
      </c>
    </row>
    <row r="15" spans="1:9" ht="16.5">
      <c r="A15" s="430" t="s">
        <v>1025</v>
      </c>
      <c r="B15" s="430" t="s">
        <v>1040</v>
      </c>
      <c r="C15" s="430"/>
      <c r="D15" s="430"/>
      <c r="E15" s="430"/>
      <c r="F15" s="430"/>
      <c r="G15" s="430"/>
      <c r="H15" s="430"/>
      <c r="I15" s="430"/>
    </row>
    <row r="16" spans="1:9" ht="16.5">
      <c r="A16" s="428"/>
      <c r="B16" s="431"/>
      <c r="C16" s="428"/>
      <c r="D16" s="428"/>
      <c r="E16" s="428"/>
      <c r="F16" s="428"/>
      <c r="G16" s="428"/>
      <c r="H16" s="428"/>
      <c r="I16" s="428"/>
    </row>
    <row r="17" spans="1:9">
      <c r="A17" s="428"/>
      <c r="B17" s="428"/>
      <c r="C17" s="428"/>
      <c r="D17" s="428"/>
      <c r="E17" s="428"/>
      <c r="F17" s="428"/>
      <c r="G17" s="428"/>
      <c r="H17" s="428"/>
      <c r="I17" s="428"/>
    </row>
    <row r="19" spans="1:9" ht="16.5">
      <c r="A19" s="426" t="s">
        <v>1041</v>
      </c>
    </row>
    <row r="20" spans="1:9" ht="16.5">
      <c r="A20" s="428" t="s">
        <v>1029</v>
      </c>
      <c r="B20" s="428" t="s">
        <v>1030</v>
      </c>
      <c r="C20" s="428" t="s">
        <v>1031</v>
      </c>
      <c r="D20" s="428" t="s">
        <v>1032</v>
      </c>
      <c r="E20" s="428" t="s">
        <v>1033</v>
      </c>
      <c r="F20" s="428" t="s">
        <v>1042</v>
      </c>
      <c r="G20" s="434" t="s">
        <v>1056</v>
      </c>
      <c r="H20" s="428" t="s">
        <v>1043</v>
      </c>
      <c r="I20" s="428" t="s">
        <v>1036</v>
      </c>
    </row>
    <row r="21" spans="1:9" ht="16.5">
      <c r="A21" s="430" t="s">
        <v>1025</v>
      </c>
      <c r="B21" s="430" t="s">
        <v>1044</v>
      </c>
      <c r="C21" s="430"/>
      <c r="D21" s="433"/>
      <c r="E21" s="433"/>
      <c r="F21" s="433"/>
      <c r="G21" s="433"/>
      <c r="H21" s="433"/>
      <c r="I21" s="430"/>
    </row>
    <row r="22" spans="1:9" ht="16.5">
      <c r="A22" s="428"/>
      <c r="B22" s="431"/>
      <c r="C22" s="428"/>
      <c r="D22" s="432"/>
      <c r="E22" s="432"/>
      <c r="F22" s="432"/>
      <c r="G22" s="432"/>
      <c r="H22" s="432"/>
      <c r="I22" s="432"/>
    </row>
    <row r="24" spans="1:9" ht="16.5">
      <c r="A24" s="426" t="s">
        <v>1045</v>
      </c>
    </row>
    <row r="25" spans="1:9" ht="16.5">
      <c r="A25" s="428" t="s">
        <v>1046</v>
      </c>
      <c r="B25" s="428" t="s">
        <v>1047</v>
      </c>
      <c r="C25" s="428" t="s">
        <v>1048</v>
      </c>
      <c r="D25" s="428" t="s">
        <v>1049</v>
      </c>
      <c r="E25" s="428" t="s">
        <v>1050</v>
      </c>
      <c r="F25" s="428" t="s">
        <v>1042</v>
      </c>
      <c r="G25" s="434" t="s">
        <v>1056</v>
      </c>
      <c r="H25" s="428" t="s">
        <v>1043</v>
      </c>
      <c r="I25" s="428" t="s">
        <v>1039</v>
      </c>
    </row>
    <row r="26" spans="1:9" ht="16.5">
      <c r="A26" s="428"/>
      <c r="B26" s="431"/>
      <c r="C26" s="428"/>
      <c r="D26" s="428"/>
      <c r="E26" s="428"/>
      <c r="F26" s="428"/>
      <c r="G26" s="428"/>
      <c r="H26" s="428"/>
      <c r="I26" s="428"/>
    </row>
    <row r="27" spans="1:9">
      <c r="A27" s="428"/>
      <c r="B27" s="428"/>
      <c r="C27" s="428"/>
      <c r="D27" s="428"/>
      <c r="E27" s="428"/>
      <c r="F27" s="428"/>
      <c r="G27" s="428"/>
      <c r="H27" s="428"/>
      <c r="I27" s="428"/>
    </row>
  </sheetData>
  <phoneticPr fontId="6"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M17"/>
  <sheetViews>
    <sheetView zoomScale="70" zoomScaleNormal="70" workbookViewId="0">
      <selection activeCell="L5" sqref="L5"/>
    </sheetView>
  </sheetViews>
  <sheetFormatPr defaultRowHeight="16.5"/>
  <cols>
    <col min="1" max="1" width="35" bestFit="1" customWidth="1"/>
    <col min="2" max="2" width="7.5" customWidth="1"/>
    <col min="3" max="3" width="8.875" customWidth="1"/>
    <col min="12" max="13" width="8.875" bestFit="1" customWidth="1"/>
  </cols>
  <sheetData>
    <row r="2" spans="1:13">
      <c r="A2" s="185" t="s">
        <v>447</v>
      </c>
      <c r="B2" s="185"/>
      <c r="C2" s="185"/>
      <c r="D2" s="186"/>
      <c r="E2" s="186"/>
      <c r="F2" s="186"/>
      <c r="G2" s="186"/>
      <c r="H2" s="186"/>
      <c r="I2" s="186"/>
      <c r="J2" s="186"/>
      <c r="K2" s="186"/>
      <c r="L2" s="186"/>
      <c r="M2" s="186"/>
    </row>
    <row r="3" spans="1:13">
      <c r="A3" s="187">
        <f>+'B53'!B4</f>
        <v>45747</v>
      </c>
      <c r="B3" s="187"/>
      <c r="C3" s="187"/>
      <c r="D3" s="188"/>
      <c r="E3" s="188"/>
      <c r="F3" s="188"/>
      <c r="G3" s="188"/>
      <c r="H3" s="188"/>
      <c r="I3" s="188"/>
      <c r="J3" s="186"/>
      <c r="K3" s="186"/>
      <c r="L3" s="186"/>
      <c r="M3" s="186"/>
    </row>
    <row r="4" spans="1:13">
      <c r="A4" s="189"/>
      <c r="B4" s="189"/>
      <c r="C4" s="189"/>
      <c r="D4" s="190"/>
      <c r="E4" s="190"/>
      <c r="F4" s="190"/>
      <c r="G4" s="190"/>
      <c r="H4" s="190"/>
      <c r="I4" s="190"/>
      <c r="J4" s="191"/>
      <c r="K4" s="191"/>
      <c r="L4" s="812" t="s">
        <v>1933</v>
      </c>
      <c r="M4" s="813"/>
    </row>
    <row r="5" spans="1:13">
      <c r="A5" s="192"/>
      <c r="B5" s="192"/>
      <c r="C5" s="192"/>
      <c r="D5" s="193"/>
      <c r="E5" s="193"/>
      <c r="F5" s="193"/>
      <c r="G5" s="193"/>
      <c r="H5" s="193"/>
      <c r="I5" s="193"/>
      <c r="J5" s="193"/>
      <c r="K5" s="193"/>
      <c r="L5" s="193"/>
      <c r="M5" s="193">
        <f>+A3</f>
        <v>45747</v>
      </c>
    </row>
    <row r="6" spans="1:13">
      <c r="A6" s="194"/>
      <c r="B6" s="194"/>
      <c r="C6" s="194"/>
      <c r="D6" s="16"/>
      <c r="E6" s="16"/>
      <c r="F6" s="16"/>
      <c r="G6" s="16"/>
      <c r="H6" s="16"/>
      <c r="I6" s="16"/>
      <c r="J6" s="16"/>
      <c r="K6" s="16"/>
      <c r="L6" s="16"/>
      <c r="M6" s="16"/>
    </row>
    <row r="7" spans="1:13">
      <c r="A7" s="195" t="s">
        <v>448</v>
      </c>
      <c r="B7" s="195"/>
      <c r="C7" s="195"/>
      <c r="D7" s="16"/>
      <c r="E7" s="16"/>
      <c r="F7" s="16"/>
      <c r="G7" s="16"/>
      <c r="H7" s="16"/>
      <c r="I7" s="16"/>
      <c r="J7" s="16"/>
      <c r="K7" s="16"/>
      <c r="L7" s="16"/>
      <c r="M7" s="16"/>
    </row>
    <row r="8" spans="1:13">
      <c r="A8" s="195"/>
      <c r="B8" s="195"/>
      <c r="C8" s="195"/>
      <c r="D8" s="16"/>
      <c r="E8" s="16"/>
      <c r="F8" s="16"/>
      <c r="G8" s="16"/>
      <c r="H8" s="16"/>
      <c r="I8" s="16"/>
      <c r="J8" s="16"/>
      <c r="K8" s="16"/>
      <c r="L8" s="16"/>
      <c r="M8" s="16"/>
    </row>
    <row r="9" spans="1:13">
      <c r="A9" s="195" t="s">
        <v>449</v>
      </c>
      <c r="B9" s="195"/>
      <c r="C9" s="195"/>
      <c r="D9" s="16"/>
      <c r="E9" s="16"/>
      <c r="F9" s="16"/>
      <c r="G9" s="16"/>
      <c r="H9" s="16"/>
      <c r="I9" s="16"/>
      <c r="J9" s="16"/>
      <c r="K9" s="16"/>
      <c r="L9" s="16"/>
      <c r="M9" s="16"/>
    </row>
    <row r="10" spans="1:13">
      <c r="A10" s="195" t="s">
        <v>450</v>
      </c>
      <c r="B10" s="195"/>
      <c r="C10" s="195"/>
      <c r="D10" s="16"/>
      <c r="E10" s="16"/>
      <c r="F10" s="16"/>
      <c r="G10" s="16"/>
      <c r="H10" s="16"/>
      <c r="I10" s="16"/>
      <c r="J10" s="16"/>
      <c r="K10" s="16"/>
      <c r="L10" s="16"/>
      <c r="M10" s="16"/>
    </row>
    <row r="11" spans="1:13">
      <c r="A11" s="195" t="s">
        <v>451</v>
      </c>
      <c r="B11" s="195"/>
      <c r="C11" s="195"/>
      <c r="D11" s="16"/>
      <c r="E11" s="16"/>
      <c r="F11" s="16"/>
      <c r="G11" s="16"/>
      <c r="H11" s="16"/>
      <c r="I11" s="16"/>
      <c r="J11" s="16"/>
      <c r="K11" s="16"/>
      <c r="L11" s="16"/>
      <c r="M11" s="16"/>
    </row>
    <row r="12" spans="1:13">
      <c r="A12" s="195" t="s">
        <v>452</v>
      </c>
      <c r="B12" s="195"/>
      <c r="C12" s="195"/>
      <c r="D12" s="16"/>
      <c r="E12" s="16"/>
      <c r="F12" s="16"/>
      <c r="G12" s="16"/>
      <c r="H12" s="16"/>
      <c r="I12" s="16"/>
      <c r="J12" s="16"/>
      <c r="K12" s="16"/>
      <c r="L12" s="16"/>
      <c r="M12" s="16"/>
    </row>
    <row r="13" spans="1:13">
      <c r="A13" s="195" t="s">
        <v>453</v>
      </c>
      <c r="B13" s="195"/>
      <c r="C13" s="195"/>
      <c r="D13" s="16"/>
      <c r="E13" s="16"/>
      <c r="F13" s="16"/>
      <c r="G13" s="16"/>
      <c r="H13" s="16"/>
      <c r="I13" s="16"/>
      <c r="J13" s="16"/>
      <c r="K13" s="16"/>
      <c r="L13" s="16"/>
      <c r="M13" s="16"/>
    </row>
    <row r="14" spans="1:13">
      <c r="A14" s="195"/>
      <c r="B14" s="195"/>
      <c r="C14" s="195"/>
      <c r="D14" s="16"/>
      <c r="E14" s="16"/>
      <c r="F14" s="16"/>
      <c r="G14" s="16"/>
      <c r="H14" s="16"/>
      <c r="I14" s="16"/>
      <c r="J14" s="16"/>
      <c r="K14" s="16"/>
      <c r="L14" s="16"/>
      <c r="M14" s="16"/>
    </row>
    <row r="15" spans="1:13">
      <c r="A15" s="195" t="s">
        <v>454</v>
      </c>
      <c r="B15" s="195"/>
      <c r="C15" s="195"/>
      <c r="D15" s="16"/>
      <c r="E15" s="16"/>
      <c r="F15" s="16"/>
      <c r="G15" s="16"/>
      <c r="H15" s="16"/>
      <c r="I15" s="16"/>
      <c r="J15" s="16"/>
      <c r="K15" s="16"/>
      <c r="L15" s="16"/>
      <c r="M15" s="16"/>
    </row>
    <row r="17" spans="1:7">
      <c r="A17" s="814" t="s">
        <v>1773</v>
      </c>
      <c r="B17" s="814"/>
      <c r="C17" s="814"/>
      <c r="D17" s="788"/>
      <c r="E17" s="788"/>
      <c r="F17" s="788"/>
      <c r="G17" s="788"/>
    </row>
  </sheetData>
  <mergeCells count="2">
    <mergeCell ref="L4:M4"/>
    <mergeCell ref="A17:G17"/>
  </mergeCells>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14999847407452621"/>
  </sheetPr>
  <dimension ref="A1:L1"/>
  <sheetViews>
    <sheetView workbookViewId="0"/>
  </sheetViews>
  <sheetFormatPr defaultRowHeight="16.5"/>
  <sheetData>
    <row r="1" spans="1:12">
      <c r="A1" t="s">
        <v>323</v>
      </c>
      <c r="B1" t="s">
        <v>416</v>
      </c>
      <c r="C1" t="s">
        <v>1308</v>
      </c>
      <c r="D1" t="s">
        <v>377</v>
      </c>
      <c r="E1" t="s">
        <v>418</v>
      </c>
      <c r="F1" t="s">
        <v>1309</v>
      </c>
      <c r="G1" t="s">
        <v>420</v>
      </c>
      <c r="H1" t="s">
        <v>421</v>
      </c>
      <c r="I1" t="s">
        <v>422</v>
      </c>
      <c r="J1" t="s">
        <v>424</v>
      </c>
      <c r="K1" t="s">
        <v>1310</v>
      </c>
      <c r="L1" t="s">
        <v>1311</v>
      </c>
    </row>
  </sheetData>
  <phoneticPr fontId="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2"/>
  <sheetViews>
    <sheetView workbookViewId="0"/>
  </sheetViews>
  <sheetFormatPr defaultColWidth="8.75" defaultRowHeight="16.5"/>
  <cols>
    <col min="1" max="1" width="23" bestFit="1" customWidth="1"/>
    <col min="2" max="2" width="22.875" customWidth="1"/>
    <col min="3" max="3" width="16.375" customWidth="1"/>
    <col min="4" max="5" width="14.875" bestFit="1" customWidth="1"/>
  </cols>
  <sheetData>
    <row r="1" spans="1:6">
      <c r="A1" t="s">
        <v>1586</v>
      </c>
    </row>
    <row r="2" spans="1:6" ht="49.5">
      <c r="A2" s="507" t="s">
        <v>1587</v>
      </c>
      <c r="B2" s="507" t="s">
        <v>1588</v>
      </c>
      <c r="C2" s="507" t="s">
        <v>1589</v>
      </c>
      <c r="D2" s="507" t="s">
        <v>1590</v>
      </c>
      <c r="E2" s="507" t="s">
        <v>1591</v>
      </c>
      <c r="F2" s="507" t="s">
        <v>1592</v>
      </c>
    </row>
  </sheetData>
  <phoneticPr fontId="6" type="noConversion"/>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sheetPr>
  <dimension ref="A1:W15"/>
  <sheetViews>
    <sheetView topLeftCell="A2" workbookViewId="0">
      <selection activeCell="R11" sqref="R11"/>
    </sheetView>
  </sheetViews>
  <sheetFormatPr defaultRowHeight="16.5"/>
  <sheetData>
    <row r="1" spans="1:23">
      <c r="A1" s="381" t="s">
        <v>1314</v>
      </c>
      <c r="B1" s="381"/>
      <c r="C1" s="381"/>
      <c r="D1" s="381"/>
      <c r="E1" s="381"/>
      <c r="F1" s="381"/>
      <c r="G1" s="381"/>
      <c r="H1" s="381"/>
      <c r="I1" s="381"/>
      <c r="J1" s="381"/>
      <c r="K1" s="381"/>
      <c r="L1" s="381"/>
      <c r="M1" s="381"/>
      <c r="N1" s="381"/>
      <c r="O1" s="381"/>
      <c r="P1" s="381"/>
      <c r="Q1" s="381"/>
      <c r="R1" s="381"/>
      <c r="S1" s="381"/>
      <c r="T1" s="381"/>
      <c r="U1" s="381"/>
      <c r="V1" s="381"/>
      <c r="W1" s="381"/>
    </row>
    <row r="2" spans="1:23" ht="66">
      <c r="A2" s="382" t="s">
        <v>699</v>
      </c>
      <c r="B2" s="382" t="s">
        <v>700</v>
      </c>
      <c r="C2" s="382" t="s">
        <v>1315</v>
      </c>
      <c r="D2" s="382" t="s">
        <v>1316</v>
      </c>
      <c r="E2" s="382" t="s">
        <v>1317</v>
      </c>
      <c r="F2" s="383" t="s">
        <v>1318</v>
      </c>
      <c r="G2" s="382" t="s">
        <v>708</v>
      </c>
      <c r="H2" s="382" t="s">
        <v>709</v>
      </c>
      <c r="I2" s="382" t="s">
        <v>710</v>
      </c>
      <c r="J2" s="382" t="s">
        <v>1319</v>
      </c>
      <c r="K2" s="382" t="s">
        <v>711</v>
      </c>
      <c r="L2" s="382" t="s">
        <v>712</v>
      </c>
      <c r="M2" s="382" t="s">
        <v>1320</v>
      </c>
      <c r="N2" s="382" t="s">
        <v>713</v>
      </c>
      <c r="O2" s="382" t="s">
        <v>1935</v>
      </c>
      <c r="P2" s="382" t="s">
        <v>1321</v>
      </c>
      <c r="Q2" s="381"/>
      <c r="R2" s="381"/>
      <c r="S2" s="381"/>
      <c r="T2" s="381"/>
      <c r="U2" s="381"/>
      <c r="V2" s="381"/>
      <c r="W2" s="381"/>
    </row>
    <row r="3" spans="1:23">
      <c r="A3" s="381"/>
      <c r="B3" s="381"/>
      <c r="C3" s="381"/>
      <c r="D3" s="381"/>
      <c r="E3" s="381"/>
      <c r="F3" s="381"/>
      <c r="G3" s="381"/>
      <c r="H3" s="381"/>
      <c r="I3" s="381"/>
      <c r="J3" s="381"/>
      <c r="K3" s="381"/>
      <c r="L3" s="381"/>
      <c r="M3" s="381"/>
      <c r="N3" s="381"/>
      <c r="O3" s="381"/>
      <c r="P3" s="381"/>
      <c r="Q3" s="381"/>
      <c r="R3" s="381"/>
      <c r="S3" s="381"/>
      <c r="T3" s="381"/>
      <c r="U3" s="381"/>
      <c r="V3" s="381"/>
      <c r="W3" s="381"/>
    </row>
    <row r="4" spans="1:23">
      <c r="A4" s="381" t="s">
        <v>1322</v>
      </c>
      <c r="B4" s="381"/>
      <c r="C4" s="381"/>
      <c r="D4" s="381"/>
      <c r="E4" s="381"/>
      <c r="F4" s="381"/>
      <c r="G4" s="381"/>
      <c r="H4" s="381"/>
      <c r="I4" s="381"/>
      <c r="J4" s="381"/>
      <c r="K4" s="381"/>
      <c r="L4" s="381"/>
      <c r="M4" s="381"/>
      <c r="N4" s="381"/>
      <c r="O4" s="381"/>
      <c r="P4" s="381"/>
      <c r="Q4" s="381"/>
      <c r="R4" s="381"/>
      <c r="S4" s="381"/>
      <c r="T4" s="381"/>
      <c r="U4" s="381"/>
      <c r="V4" s="381"/>
      <c r="W4" s="381"/>
    </row>
    <row r="5" spans="1:23" ht="66">
      <c r="A5" s="382" t="s">
        <v>699</v>
      </c>
      <c r="B5" s="382" t="s">
        <v>700</v>
      </c>
      <c r="C5" s="382" t="s">
        <v>1323</v>
      </c>
      <c r="D5" s="382" t="s">
        <v>1324</v>
      </c>
      <c r="E5" s="382" t="s">
        <v>1325</v>
      </c>
      <c r="F5" s="383" t="s">
        <v>1326</v>
      </c>
      <c r="G5" s="382" t="s">
        <v>708</v>
      </c>
      <c r="H5" s="382" t="s">
        <v>709</v>
      </c>
      <c r="I5" s="382" t="s">
        <v>710</v>
      </c>
      <c r="J5" s="382" t="s">
        <v>1327</v>
      </c>
      <c r="K5" s="382" t="s">
        <v>711</v>
      </c>
      <c r="L5" s="382" t="s">
        <v>712</v>
      </c>
      <c r="M5" s="382" t="s">
        <v>1320</v>
      </c>
      <c r="N5" s="382" t="s">
        <v>720</v>
      </c>
      <c r="O5" s="382" t="s">
        <v>1936</v>
      </c>
      <c r="P5" s="382" t="s">
        <v>1328</v>
      </c>
      <c r="Q5" s="382" t="s">
        <v>1329</v>
      </c>
      <c r="R5" s="382" t="s">
        <v>1330</v>
      </c>
      <c r="S5" s="382" t="s">
        <v>1937</v>
      </c>
      <c r="T5" s="382" t="s">
        <v>723</v>
      </c>
      <c r="U5" s="382" t="s">
        <v>724</v>
      </c>
      <c r="V5" s="382" t="s">
        <v>1331</v>
      </c>
      <c r="W5" s="381"/>
    </row>
    <row r="6" spans="1:23">
      <c r="A6" s="381"/>
      <c r="B6" s="381"/>
      <c r="C6" s="381"/>
      <c r="D6" s="381"/>
      <c r="E6" s="381"/>
      <c r="F6" s="381"/>
      <c r="G6" s="381"/>
      <c r="H6" s="381"/>
      <c r="I6" s="381"/>
      <c r="J6" s="381"/>
      <c r="K6" s="381"/>
      <c r="L6" s="381"/>
      <c r="M6" s="381"/>
      <c r="N6" s="381"/>
      <c r="O6" s="381"/>
      <c r="P6" s="381"/>
      <c r="Q6" s="381"/>
      <c r="R6" s="381"/>
      <c r="S6" s="381"/>
      <c r="T6" s="381"/>
      <c r="U6" s="381"/>
      <c r="V6" s="381"/>
      <c r="W6" s="381"/>
    </row>
    <row r="7" spans="1:23">
      <c r="A7" s="381" t="s">
        <v>1332</v>
      </c>
      <c r="B7" s="381"/>
      <c r="C7" s="381"/>
      <c r="D7" s="381"/>
      <c r="E7" s="381"/>
      <c r="F7" s="381"/>
      <c r="G7" s="381"/>
      <c r="H7" s="381"/>
      <c r="I7" s="381"/>
      <c r="J7" s="381"/>
      <c r="K7" s="381"/>
      <c r="L7" s="381"/>
      <c r="M7" s="381"/>
      <c r="N7" s="381"/>
      <c r="O7" s="381"/>
      <c r="P7" s="381"/>
      <c r="Q7" s="381"/>
      <c r="R7" s="381"/>
      <c r="S7" s="381"/>
      <c r="T7" s="381"/>
      <c r="U7" s="381"/>
      <c r="V7" s="381"/>
      <c r="W7" s="381"/>
    </row>
    <row r="8" spans="1:23" ht="66">
      <c r="A8" s="382" t="s">
        <v>699</v>
      </c>
      <c r="B8" s="382" t="s">
        <v>1333</v>
      </c>
      <c r="C8" s="382" t="s">
        <v>1323</v>
      </c>
      <c r="D8" s="382" t="s">
        <v>727</v>
      </c>
      <c r="E8" s="382" t="s">
        <v>1334</v>
      </c>
      <c r="F8" s="382" t="s">
        <v>1335</v>
      </c>
      <c r="G8" s="382" t="s">
        <v>1336</v>
      </c>
      <c r="H8" s="383" t="s">
        <v>1326</v>
      </c>
      <c r="I8" s="382" t="s">
        <v>1337</v>
      </c>
      <c r="J8" s="382" t="s">
        <v>1338</v>
      </c>
      <c r="K8" s="382" t="s">
        <v>1339</v>
      </c>
      <c r="L8" s="382" t="s">
        <v>1340</v>
      </c>
      <c r="M8" s="382" t="s">
        <v>708</v>
      </c>
      <c r="N8" s="382" t="s">
        <v>1341</v>
      </c>
      <c r="O8" s="382" t="s">
        <v>1342</v>
      </c>
      <c r="P8" s="382" t="s">
        <v>1938</v>
      </c>
      <c r="Q8" s="382" t="s">
        <v>1343</v>
      </c>
      <c r="R8" s="382" t="s">
        <v>1344</v>
      </c>
      <c r="S8" s="382" t="s">
        <v>1345</v>
      </c>
      <c r="T8" s="382" t="s">
        <v>1346</v>
      </c>
      <c r="U8" s="382" t="s">
        <v>1338</v>
      </c>
      <c r="V8" s="382" t="s">
        <v>1347</v>
      </c>
      <c r="W8" s="382" t="s">
        <v>1331</v>
      </c>
    </row>
    <row r="9" spans="1:23">
      <c r="A9" s="381"/>
      <c r="B9" s="381"/>
      <c r="C9" s="381"/>
      <c r="D9" s="381"/>
      <c r="E9" s="381"/>
      <c r="F9" s="381"/>
      <c r="G9" s="381" t="s">
        <v>1348</v>
      </c>
      <c r="H9" s="381"/>
      <c r="I9" s="381"/>
      <c r="J9" s="381"/>
      <c r="K9" s="381"/>
      <c r="L9" s="381"/>
      <c r="M9" s="381"/>
      <c r="N9" s="381"/>
      <c r="O9" s="381"/>
      <c r="P9" s="381"/>
      <c r="Q9" s="381"/>
      <c r="R9" s="381"/>
      <c r="S9" s="381"/>
      <c r="T9" s="381"/>
      <c r="U9" s="381"/>
      <c r="V9" s="381"/>
      <c r="W9" s="381"/>
    </row>
    <row r="10" spans="1:23">
      <c r="A10" s="381" t="s">
        <v>1349</v>
      </c>
      <c r="B10" s="381"/>
      <c r="C10" s="381"/>
      <c r="D10" s="381"/>
      <c r="E10" s="381"/>
      <c r="F10" s="381"/>
      <c r="G10" s="381"/>
      <c r="H10" s="381"/>
      <c r="I10" s="381"/>
      <c r="J10" s="381"/>
      <c r="K10" s="381"/>
      <c r="L10" s="381"/>
      <c r="M10" s="381"/>
      <c r="N10" s="381"/>
      <c r="O10" s="381"/>
      <c r="P10" s="381"/>
      <c r="Q10" s="381"/>
      <c r="R10" s="381"/>
      <c r="S10" s="381"/>
      <c r="T10" s="381"/>
      <c r="U10" s="381"/>
      <c r="V10" s="381"/>
      <c r="W10" s="381"/>
    </row>
    <row r="11" spans="1:23" ht="66">
      <c r="A11" s="382" t="s">
        <v>699</v>
      </c>
      <c r="B11" s="382" t="s">
        <v>1350</v>
      </c>
      <c r="C11" s="382" t="s">
        <v>1351</v>
      </c>
      <c r="D11" s="382" t="s">
        <v>727</v>
      </c>
      <c r="E11" s="382" t="s">
        <v>1352</v>
      </c>
      <c r="F11" s="382" t="s">
        <v>1353</v>
      </c>
      <c r="G11" s="382" t="s">
        <v>1354</v>
      </c>
      <c r="H11" s="383" t="s">
        <v>1318</v>
      </c>
      <c r="I11" s="382" t="s">
        <v>1337</v>
      </c>
      <c r="J11" s="382" t="s">
        <v>1338</v>
      </c>
      <c r="K11" s="382" t="s">
        <v>1339</v>
      </c>
      <c r="L11" s="382" t="s">
        <v>1340</v>
      </c>
      <c r="M11" s="382" t="s">
        <v>708</v>
      </c>
      <c r="N11" s="382" t="s">
        <v>1341</v>
      </c>
      <c r="O11" s="382" t="s">
        <v>1342</v>
      </c>
      <c r="P11" s="382" t="s">
        <v>1938</v>
      </c>
      <c r="Q11" s="382" t="s">
        <v>1343</v>
      </c>
      <c r="R11" s="382" t="s">
        <v>1344</v>
      </c>
      <c r="S11" s="382" t="s">
        <v>1345</v>
      </c>
      <c r="T11" s="382" t="s">
        <v>1346</v>
      </c>
      <c r="U11" s="382" t="s">
        <v>1338</v>
      </c>
      <c r="V11" s="382" t="s">
        <v>1347</v>
      </c>
      <c r="W11" s="382" t="s">
        <v>1331</v>
      </c>
    </row>
    <row r="12" spans="1:23">
      <c r="A12" s="381"/>
      <c r="B12" s="381"/>
      <c r="C12" s="381"/>
      <c r="D12" s="381"/>
      <c r="E12" s="381"/>
      <c r="F12" s="381"/>
      <c r="G12" s="381" t="s">
        <v>1348</v>
      </c>
      <c r="H12" s="381"/>
      <c r="I12" s="381"/>
      <c r="J12" s="381"/>
      <c r="K12" s="381"/>
      <c r="L12" s="381"/>
      <c r="M12" s="381"/>
      <c r="N12" s="381"/>
      <c r="O12" s="381"/>
      <c r="P12" s="381"/>
      <c r="Q12" s="381"/>
      <c r="R12" s="381"/>
      <c r="S12" s="381"/>
      <c r="T12" s="381"/>
      <c r="U12" s="381"/>
      <c r="V12" s="381"/>
      <c r="W12" s="381"/>
    </row>
    <row r="13" spans="1:23">
      <c r="A13" s="381"/>
      <c r="B13" s="381"/>
      <c r="C13" s="381"/>
      <c r="D13" s="381"/>
      <c r="E13" s="381"/>
      <c r="F13" s="381"/>
      <c r="G13" s="381"/>
      <c r="H13" s="381"/>
      <c r="I13" s="381"/>
      <c r="J13" s="381"/>
      <c r="K13" s="381"/>
      <c r="L13" s="381"/>
      <c r="M13" s="381"/>
      <c r="N13" s="381"/>
      <c r="O13" s="381"/>
      <c r="P13" s="381"/>
      <c r="Q13" s="381"/>
      <c r="R13" s="381"/>
      <c r="S13" s="381"/>
      <c r="T13" s="381"/>
      <c r="U13" s="381"/>
      <c r="V13" s="381"/>
      <c r="W13" s="381"/>
    </row>
    <row r="14" spans="1:23">
      <c r="A14" s="381"/>
      <c r="B14" s="381"/>
      <c r="C14" s="381"/>
      <c r="D14" s="381"/>
      <c r="E14" s="381"/>
      <c r="F14" s="381"/>
      <c r="G14" s="381"/>
      <c r="H14" s="381"/>
      <c r="I14" s="381"/>
      <c r="J14" s="381"/>
      <c r="K14" s="381"/>
      <c r="L14" s="381"/>
      <c r="M14" s="381"/>
      <c r="N14" s="381"/>
      <c r="O14" s="381"/>
      <c r="P14" s="381"/>
      <c r="Q14" s="381"/>
      <c r="R14" s="381"/>
      <c r="S14" s="381"/>
      <c r="T14" s="381"/>
      <c r="U14" s="381"/>
      <c r="V14" s="381"/>
      <c r="W14" s="381"/>
    </row>
    <row r="15" spans="1:23">
      <c r="A15" s="381"/>
      <c r="B15" s="381"/>
      <c r="C15" s="381"/>
      <c r="D15" s="381"/>
      <c r="E15" s="381"/>
      <c r="F15" s="381"/>
      <c r="G15" s="381"/>
      <c r="H15" s="381"/>
      <c r="I15" s="381"/>
      <c r="J15" s="381"/>
      <c r="K15" s="381"/>
      <c r="L15" s="381"/>
      <c r="M15" s="381"/>
      <c r="N15" s="381"/>
      <c r="O15" s="381"/>
      <c r="P15" s="381"/>
      <c r="Q15" s="381"/>
      <c r="R15" s="381"/>
      <c r="S15" s="381"/>
      <c r="T15" s="381"/>
      <c r="U15" s="381"/>
      <c r="V15" s="381"/>
      <c r="W15" s="381"/>
    </row>
  </sheetData>
  <phoneticPr fontId="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pageSetUpPr fitToPage="1"/>
  </sheetPr>
  <dimension ref="A1:H93"/>
  <sheetViews>
    <sheetView zoomScale="80" zoomScaleNormal="80" workbookViewId="0">
      <selection activeCell="H18" sqref="H18"/>
    </sheetView>
  </sheetViews>
  <sheetFormatPr defaultColWidth="9" defaultRowHeight="18" customHeight="1"/>
  <cols>
    <col min="1" max="1" width="66.875" style="69" customWidth="1"/>
    <col min="2" max="2" width="23.5" style="69" customWidth="1"/>
    <col min="3" max="3" width="9.5" style="69" customWidth="1"/>
    <col min="4" max="4" width="24.625" style="69" customWidth="1"/>
    <col min="5" max="5" width="22.625" style="69" customWidth="1"/>
    <col min="6" max="16384" width="9" style="618"/>
  </cols>
  <sheetData>
    <row r="1" spans="1:6" ht="27.75">
      <c r="A1" s="815" t="s">
        <v>1850</v>
      </c>
      <c r="B1" s="815"/>
      <c r="C1" s="815"/>
      <c r="D1" s="815"/>
      <c r="E1" s="815"/>
    </row>
    <row r="2" spans="1:6" ht="18" customHeight="1">
      <c r="B2" s="637"/>
      <c r="C2" s="637"/>
      <c r="D2" s="637"/>
    </row>
    <row r="3" spans="1:6" ht="18" customHeight="1" thickBot="1">
      <c r="D3" s="819" t="s">
        <v>296</v>
      </c>
      <c r="E3" s="819"/>
    </row>
    <row r="4" spans="1:6" ht="18" customHeight="1">
      <c r="A4" s="817" t="s">
        <v>794</v>
      </c>
      <c r="B4" s="820">
        <f>'B53'!B4:C4</f>
        <v>45747</v>
      </c>
      <c r="C4" s="821"/>
      <c r="D4" s="638" t="str">
        <f>TEXT(B4,"ee")-1&amp;"年12月31日"</f>
        <v>113年12月31日</v>
      </c>
      <c r="E4" s="639" t="str">
        <f>TEXT(B4,"ee")-2&amp;"年12月31日"</f>
        <v>112年12月31日</v>
      </c>
    </row>
    <row r="5" spans="1:6" ht="18" customHeight="1" thickBot="1">
      <c r="A5" s="818"/>
      <c r="B5" s="641" t="s">
        <v>795</v>
      </c>
      <c r="C5" s="640" t="s">
        <v>796</v>
      </c>
      <c r="D5" s="641" t="s">
        <v>797</v>
      </c>
      <c r="E5" s="642" t="s">
        <v>797</v>
      </c>
      <c r="F5" s="643"/>
    </row>
    <row r="6" spans="1:6" ht="18" customHeight="1" thickBot="1">
      <c r="A6" s="644" t="s">
        <v>1777</v>
      </c>
      <c r="B6" s="645"/>
      <c r="C6" s="645"/>
      <c r="D6" s="645"/>
      <c r="E6" s="646"/>
    </row>
    <row r="7" spans="1:6" ht="18" customHeight="1">
      <c r="A7" s="647" t="s">
        <v>1778</v>
      </c>
      <c r="B7" s="648"/>
      <c r="C7" s="648"/>
      <c r="D7" s="648"/>
      <c r="E7" s="649"/>
    </row>
    <row r="8" spans="1:6" ht="18" customHeight="1">
      <c r="A8" s="650" t="s">
        <v>1779</v>
      </c>
      <c r="B8" s="621"/>
      <c r="C8" s="621"/>
      <c r="D8" s="621"/>
      <c r="E8" s="628"/>
    </row>
    <row r="9" spans="1:6" ht="38.450000000000003" customHeight="1">
      <c r="A9" s="650" t="s">
        <v>1780</v>
      </c>
      <c r="B9" s="621"/>
      <c r="C9" s="621"/>
      <c r="D9" s="621"/>
      <c r="E9" s="628"/>
    </row>
    <row r="10" spans="1:6" ht="18" customHeight="1">
      <c r="A10" s="650" t="s">
        <v>1781</v>
      </c>
      <c r="B10" s="621"/>
      <c r="C10" s="621"/>
      <c r="D10" s="621"/>
      <c r="E10" s="628"/>
    </row>
    <row r="11" spans="1:6" ht="39" customHeight="1">
      <c r="A11" s="650" t="s">
        <v>1782</v>
      </c>
      <c r="B11" s="621"/>
      <c r="C11" s="621"/>
      <c r="D11" s="621"/>
      <c r="E11" s="628"/>
    </row>
    <row r="12" spans="1:6" ht="18" customHeight="1">
      <c r="A12" s="650" t="s">
        <v>1783</v>
      </c>
      <c r="B12" s="621"/>
      <c r="C12" s="621"/>
      <c r="D12" s="621"/>
      <c r="E12" s="628"/>
    </row>
    <row r="13" spans="1:6" ht="18" customHeight="1">
      <c r="A13" s="650" t="s">
        <v>1784</v>
      </c>
      <c r="B13" s="621"/>
      <c r="C13" s="621"/>
      <c r="D13" s="621"/>
      <c r="E13" s="628"/>
    </row>
    <row r="14" spans="1:6" ht="18" customHeight="1">
      <c r="A14" s="650" t="s">
        <v>1785</v>
      </c>
      <c r="B14" s="621"/>
      <c r="C14" s="621"/>
      <c r="D14" s="621"/>
      <c r="E14" s="628"/>
    </row>
    <row r="15" spans="1:6" ht="18" customHeight="1">
      <c r="A15" s="650" t="s">
        <v>1786</v>
      </c>
      <c r="B15" s="621"/>
      <c r="C15" s="621"/>
      <c r="D15" s="621"/>
      <c r="E15" s="628"/>
    </row>
    <row r="16" spans="1:6" ht="18" customHeight="1">
      <c r="A16" s="650" t="s">
        <v>1787</v>
      </c>
      <c r="B16" s="621"/>
      <c r="C16" s="621"/>
      <c r="D16" s="621"/>
      <c r="E16" s="628"/>
    </row>
    <row r="17" spans="1:5" ht="18" customHeight="1">
      <c r="A17" s="650" t="s">
        <v>1788</v>
      </c>
      <c r="B17" s="621"/>
      <c r="C17" s="621"/>
      <c r="D17" s="621"/>
      <c r="E17" s="628"/>
    </row>
    <row r="18" spans="1:5" ht="18" customHeight="1" thickBot="1">
      <c r="A18" s="651" t="s">
        <v>1845</v>
      </c>
      <c r="B18" s="629"/>
      <c r="C18" s="629"/>
      <c r="D18" s="629"/>
      <c r="E18" s="630"/>
    </row>
    <row r="19" spans="1:5" ht="18" customHeight="1">
      <c r="A19" s="652" t="s">
        <v>1789</v>
      </c>
      <c r="B19" s="648"/>
      <c r="C19" s="648"/>
      <c r="D19" s="648"/>
      <c r="E19" s="649"/>
    </row>
    <row r="20" spans="1:5" ht="18" customHeight="1">
      <c r="A20" s="625" t="s">
        <v>1790</v>
      </c>
      <c r="B20" s="621"/>
      <c r="C20" s="621"/>
      <c r="D20" s="621"/>
      <c r="E20" s="628"/>
    </row>
    <row r="21" spans="1:5" s="653" customFormat="1" ht="18" customHeight="1">
      <c r="A21" s="623" t="s">
        <v>1791</v>
      </c>
      <c r="B21" s="621"/>
      <c r="C21" s="621"/>
      <c r="D21" s="621"/>
      <c r="E21" s="628"/>
    </row>
    <row r="22" spans="1:5" ht="18" customHeight="1">
      <c r="A22" s="624" t="s">
        <v>1792</v>
      </c>
      <c r="B22" s="621"/>
      <c r="C22" s="621"/>
      <c r="D22" s="621"/>
      <c r="E22" s="628"/>
    </row>
    <row r="23" spans="1:5" ht="18" customHeight="1">
      <c r="A23" s="625" t="s">
        <v>1793</v>
      </c>
      <c r="B23" s="621"/>
      <c r="C23" s="621"/>
      <c r="D23" s="621"/>
      <c r="E23" s="628"/>
    </row>
    <row r="24" spans="1:5" ht="43.15" customHeight="1">
      <c r="A24" s="626" t="s">
        <v>1794</v>
      </c>
      <c r="B24" s="621"/>
      <c r="C24" s="621"/>
      <c r="D24" s="621"/>
      <c r="E24" s="628"/>
    </row>
    <row r="25" spans="1:5" ht="18" customHeight="1">
      <c r="A25" s="625" t="s">
        <v>1795</v>
      </c>
      <c r="B25" s="654"/>
      <c r="C25" s="654"/>
      <c r="D25" s="654"/>
      <c r="E25" s="655"/>
    </row>
    <row r="26" spans="1:5" ht="18" customHeight="1">
      <c r="A26" s="625" t="s">
        <v>1796</v>
      </c>
      <c r="B26" s="621"/>
      <c r="C26" s="621"/>
      <c r="D26" s="621"/>
      <c r="E26" s="628"/>
    </row>
    <row r="27" spans="1:5" ht="18" customHeight="1">
      <c r="A27" s="625" t="s">
        <v>1797</v>
      </c>
      <c r="B27" s="621"/>
      <c r="C27" s="621"/>
      <c r="D27" s="621"/>
      <c r="E27" s="628"/>
    </row>
    <row r="28" spans="1:5" ht="18" customHeight="1">
      <c r="A28" s="625" t="s">
        <v>1798</v>
      </c>
      <c r="B28" s="621"/>
      <c r="C28" s="621"/>
      <c r="D28" s="621"/>
      <c r="E28" s="628"/>
    </row>
    <row r="29" spans="1:5" ht="18" customHeight="1">
      <c r="A29" s="625" t="s">
        <v>1799</v>
      </c>
      <c r="B29" s="621"/>
      <c r="C29" s="621"/>
      <c r="D29" s="621"/>
      <c r="E29" s="628"/>
    </row>
    <row r="30" spans="1:5" ht="18" customHeight="1">
      <c r="A30" s="625" t="s">
        <v>1800</v>
      </c>
      <c r="B30" s="621"/>
      <c r="C30" s="621"/>
      <c r="D30" s="621"/>
      <c r="E30" s="628"/>
    </row>
    <row r="31" spans="1:5" ht="18" customHeight="1">
      <c r="A31" s="625" t="s">
        <v>1801</v>
      </c>
      <c r="B31" s="621"/>
      <c r="C31" s="621"/>
      <c r="D31" s="621"/>
      <c r="E31" s="628"/>
    </row>
    <row r="32" spans="1:5" ht="36.6" customHeight="1">
      <c r="A32" s="626" t="s">
        <v>1802</v>
      </c>
      <c r="B32" s="621"/>
      <c r="C32" s="621"/>
      <c r="D32" s="621"/>
      <c r="E32" s="656"/>
    </row>
    <row r="33" spans="1:5" ht="18" customHeight="1">
      <c r="A33" s="625" t="s">
        <v>1803</v>
      </c>
      <c r="B33" s="621"/>
      <c r="C33" s="621"/>
      <c r="D33" s="621"/>
      <c r="E33" s="628"/>
    </row>
    <row r="34" spans="1:5" ht="18" customHeight="1">
      <c r="A34" s="625" t="s">
        <v>1804</v>
      </c>
      <c r="B34" s="621"/>
      <c r="C34" s="621"/>
      <c r="D34" s="621"/>
      <c r="E34" s="628"/>
    </row>
    <row r="35" spans="1:5" ht="18" customHeight="1">
      <c r="A35" s="625" t="s">
        <v>1805</v>
      </c>
      <c r="B35" s="621"/>
      <c r="C35" s="621"/>
      <c r="D35" s="621"/>
      <c r="E35" s="628"/>
    </row>
    <row r="36" spans="1:5" ht="18" customHeight="1">
      <c r="A36" s="625" t="s">
        <v>1806</v>
      </c>
      <c r="B36" s="621"/>
      <c r="C36" s="621"/>
      <c r="D36" s="621"/>
      <c r="E36" s="628"/>
    </row>
    <row r="37" spans="1:5" ht="40.9" customHeight="1">
      <c r="A37" s="626" t="s">
        <v>1807</v>
      </c>
      <c r="B37" s="621"/>
      <c r="C37" s="621"/>
      <c r="D37" s="621"/>
      <c r="E37" s="628"/>
    </row>
    <row r="38" spans="1:5" ht="39.6" customHeight="1">
      <c r="A38" s="626" t="s">
        <v>1808</v>
      </c>
      <c r="B38" s="621"/>
      <c r="C38" s="621"/>
      <c r="D38" s="621"/>
      <c r="E38" s="628"/>
    </row>
    <row r="39" spans="1:5" ht="18" customHeight="1">
      <c r="A39" s="625" t="s">
        <v>1809</v>
      </c>
      <c r="B39" s="621"/>
      <c r="C39" s="621"/>
      <c r="D39" s="621"/>
      <c r="E39" s="628"/>
    </row>
    <row r="40" spans="1:5" ht="18" customHeight="1">
      <c r="A40" s="627" t="s">
        <v>1811</v>
      </c>
      <c r="B40" s="621"/>
      <c r="C40" s="621"/>
      <c r="D40" s="621"/>
      <c r="E40" s="628"/>
    </row>
    <row r="41" spans="1:5" ht="18" customHeight="1">
      <c r="A41" s="625" t="s">
        <v>1812</v>
      </c>
      <c r="B41" s="621"/>
      <c r="C41" s="621"/>
      <c r="D41" s="621"/>
      <c r="E41" s="628"/>
    </row>
    <row r="42" spans="1:5" ht="18" customHeight="1">
      <c r="A42" s="625" t="s">
        <v>1813</v>
      </c>
      <c r="B42" s="621"/>
      <c r="C42" s="621"/>
      <c r="D42" s="621"/>
      <c r="E42" s="628"/>
    </row>
    <row r="43" spans="1:5" ht="18" customHeight="1">
      <c r="A43" s="625" t="s">
        <v>1814</v>
      </c>
      <c r="B43" s="621"/>
      <c r="C43" s="621"/>
      <c r="D43" s="621"/>
      <c r="E43" s="628"/>
    </row>
    <row r="44" spans="1:5" ht="18" customHeight="1">
      <c r="A44" s="625" t="s">
        <v>1815</v>
      </c>
      <c r="B44" s="621"/>
      <c r="C44" s="621"/>
      <c r="D44" s="621"/>
      <c r="E44" s="628"/>
    </row>
    <row r="45" spans="1:5" ht="18" customHeight="1">
      <c r="A45" s="625" t="s">
        <v>1816</v>
      </c>
      <c r="B45" s="621"/>
      <c r="C45" s="621"/>
      <c r="D45" s="621"/>
      <c r="E45" s="628"/>
    </row>
    <row r="46" spans="1:5" ht="18" customHeight="1">
      <c r="A46" s="625" t="s">
        <v>1817</v>
      </c>
      <c r="B46" s="621"/>
      <c r="C46" s="621"/>
      <c r="D46" s="621"/>
      <c r="E46" s="628"/>
    </row>
    <row r="47" spans="1:5" ht="18" customHeight="1">
      <c r="A47" s="625" t="s">
        <v>1818</v>
      </c>
      <c r="B47" s="621"/>
      <c r="C47" s="621"/>
      <c r="D47" s="621"/>
      <c r="E47" s="628"/>
    </row>
    <row r="48" spans="1:5" ht="18" customHeight="1">
      <c r="A48" s="625" t="s">
        <v>1819</v>
      </c>
      <c r="B48" s="621"/>
      <c r="C48" s="621"/>
      <c r="D48" s="621"/>
      <c r="E48" s="628"/>
    </row>
    <row r="49" spans="1:5" ht="18" customHeight="1">
      <c r="A49" s="625" t="s">
        <v>1820</v>
      </c>
      <c r="B49" s="621"/>
      <c r="C49" s="621"/>
      <c r="D49" s="621"/>
      <c r="E49" s="628"/>
    </row>
    <row r="50" spans="1:5" ht="18" customHeight="1">
      <c r="A50" s="626" t="s">
        <v>1821</v>
      </c>
      <c r="B50" s="621"/>
      <c r="C50" s="621"/>
      <c r="D50" s="621"/>
      <c r="E50" s="628"/>
    </row>
    <row r="51" spans="1:5" ht="18" customHeight="1">
      <c r="A51" s="625" t="s">
        <v>1822</v>
      </c>
      <c r="B51" s="621"/>
      <c r="C51" s="621"/>
      <c r="D51" s="621"/>
      <c r="E51" s="628"/>
    </row>
    <row r="52" spans="1:5" ht="18" customHeight="1" thickBot="1">
      <c r="A52" s="669" t="s">
        <v>1848</v>
      </c>
      <c r="B52" s="657"/>
      <c r="C52" s="657"/>
      <c r="D52" s="657"/>
      <c r="E52" s="670"/>
    </row>
    <row r="53" spans="1:5" ht="18" customHeight="1">
      <c r="A53" s="647" t="s">
        <v>1828</v>
      </c>
      <c r="B53" s="648"/>
      <c r="C53" s="648"/>
      <c r="D53" s="648"/>
      <c r="E53" s="649"/>
    </row>
    <row r="54" spans="1:5" ht="18" customHeight="1">
      <c r="A54" s="650" t="s">
        <v>1829</v>
      </c>
      <c r="B54" s="621"/>
      <c r="C54" s="621"/>
      <c r="D54" s="621"/>
      <c r="E54" s="628"/>
    </row>
    <row r="55" spans="1:5" ht="18" customHeight="1">
      <c r="A55" s="650" t="s">
        <v>1830</v>
      </c>
      <c r="B55" s="621"/>
      <c r="C55" s="621"/>
      <c r="D55" s="621"/>
      <c r="E55" s="628"/>
    </row>
    <row r="56" spans="1:5" ht="18" customHeight="1">
      <c r="A56" s="650" t="s">
        <v>1831</v>
      </c>
      <c r="B56" s="621"/>
      <c r="C56" s="621"/>
      <c r="D56" s="621"/>
      <c r="E56" s="628"/>
    </row>
    <row r="57" spans="1:5" ht="18" customHeight="1">
      <c r="A57" s="650" t="s">
        <v>1832</v>
      </c>
      <c r="B57" s="621"/>
      <c r="C57" s="621"/>
      <c r="D57" s="621"/>
      <c r="E57" s="628"/>
    </row>
    <row r="58" spans="1:5" ht="18" customHeight="1" thickBot="1">
      <c r="A58" s="651" t="s">
        <v>1846</v>
      </c>
      <c r="B58" s="629"/>
      <c r="C58" s="629"/>
      <c r="D58" s="629"/>
      <c r="E58" s="630"/>
    </row>
    <row r="59" spans="1:5" ht="18" customHeight="1">
      <c r="A59" s="647" t="s">
        <v>1833</v>
      </c>
      <c r="B59" s="648"/>
      <c r="C59" s="648"/>
      <c r="D59" s="648"/>
      <c r="E59" s="649"/>
    </row>
    <row r="60" spans="1:5" ht="18" customHeight="1">
      <c r="A60" s="650" t="s">
        <v>1834</v>
      </c>
      <c r="B60" s="621"/>
      <c r="C60" s="621"/>
      <c r="D60" s="621"/>
      <c r="E60" s="628"/>
    </row>
    <row r="61" spans="1:5" ht="18" customHeight="1">
      <c r="A61" s="650" t="s">
        <v>1835</v>
      </c>
      <c r="B61" s="621"/>
      <c r="C61" s="621"/>
      <c r="D61" s="621"/>
      <c r="E61" s="628"/>
    </row>
    <row r="62" spans="1:5" ht="18" customHeight="1">
      <c r="A62" s="650" t="s">
        <v>1836</v>
      </c>
      <c r="B62" s="621"/>
      <c r="C62" s="621"/>
      <c r="D62" s="621"/>
      <c r="E62" s="628"/>
    </row>
    <row r="63" spans="1:5" ht="18" customHeight="1">
      <c r="A63" s="650" t="s">
        <v>1837</v>
      </c>
      <c r="B63" s="621"/>
      <c r="C63" s="621"/>
      <c r="D63" s="621"/>
      <c r="E63" s="628"/>
    </row>
    <row r="64" spans="1:5" ht="18" customHeight="1">
      <c r="A64" s="650" t="s">
        <v>1838</v>
      </c>
      <c r="B64" s="621"/>
      <c r="C64" s="621"/>
      <c r="D64" s="621"/>
      <c r="E64" s="628"/>
    </row>
    <row r="65" spans="1:8" ht="18" customHeight="1">
      <c r="A65" s="650" t="s">
        <v>1839</v>
      </c>
      <c r="B65" s="621"/>
      <c r="C65" s="621"/>
      <c r="D65" s="621"/>
      <c r="E65" s="628"/>
    </row>
    <row r="66" spans="1:8" ht="18" customHeight="1" thickBot="1">
      <c r="A66" s="659" t="s">
        <v>1851</v>
      </c>
      <c r="B66" s="629"/>
      <c r="C66" s="629"/>
      <c r="D66" s="629"/>
      <c r="E66" s="630"/>
    </row>
    <row r="67" spans="1:8" ht="18" customHeight="1" thickBot="1">
      <c r="A67" s="660" t="s">
        <v>1840</v>
      </c>
      <c r="B67" s="661"/>
      <c r="C67" s="661"/>
      <c r="D67" s="661"/>
      <c r="E67" s="662"/>
    </row>
    <row r="68" spans="1:8" ht="18" customHeight="1" thickBot="1">
      <c r="A68" s="664" t="s">
        <v>1841</v>
      </c>
      <c r="B68" s="661"/>
      <c r="C68" s="661"/>
      <c r="D68" s="661"/>
      <c r="E68" s="662"/>
    </row>
    <row r="69" spans="1:8" ht="18" customHeight="1" thickBot="1">
      <c r="A69" s="666" t="s">
        <v>1842</v>
      </c>
      <c r="B69" s="667"/>
      <c r="C69" s="667"/>
      <c r="D69" s="667"/>
      <c r="E69" s="668"/>
    </row>
    <row r="70" spans="1:8" ht="18" customHeight="1" thickBot="1">
      <c r="A70" s="665" t="s">
        <v>1843</v>
      </c>
      <c r="B70" s="631"/>
      <c r="C70" s="631"/>
      <c r="D70" s="631"/>
      <c r="E70" s="632"/>
    </row>
    <row r="71" spans="1:8" ht="18" customHeight="1" thickBot="1">
      <c r="A71" s="665" t="s">
        <v>1844</v>
      </c>
      <c r="B71" s="631"/>
      <c r="C71" s="631"/>
      <c r="D71" s="631"/>
      <c r="E71" s="632"/>
    </row>
    <row r="72" spans="1:8" ht="20.25" thickBot="1">
      <c r="A72" s="663" t="s">
        <v>1847</v>
      </c>
      <c r="B72" s="631"/>
      <c r="C72" s="631"/>
      <c r="D72" s="631"/>
      <c r="E72" s="632"/>
    </row>
    <row r="73" spans="1:8" ht="18" customHeight="1">
      <c r="A73" s="671" t="s">
        <v>1849</v>
      </c>
      <c r="B73" s="622"/>
      <c r="C73" s="622"/>
      <c r="D73" s="622"/>
      <c r="E73" s="622"/>
    </row>
    <row r="74" spans="1:8" s="634" customFormat="1" ht="14.25">
      <c r="A74" s="633" t="s">
        <v>1774</v>
      </c>
      <c r="D74" s="635"/>
      <c r="E74" s="636"/>
      <c r="F74" s="636"/>
      <c r="G74" s="636"/>
      <c r="H74" s="636"/>
    </row>
    <row r="75" spans="1:8" s="634" customFormat="1" ht="14.25">
      <c r="A75" s="633" t="s">
        <v>1775</v>
      </c>
      <c r="D75" s="635"/>
      <c r="E75" s="636"/>
      <c r="F75" s="636"/>
      <c r="G75" s="636"/>
      <c r="H75" s="636"/>
    </row>
    <row r="76" spans="1:8" s="634" customFormat="1" ht="14.25">
      <c r="A76" s="633" t="s">
        <v>1776</v>
      </c>
      <c r="D76" s="635"/>
      <c r="E76" s="636"/>
      <c r="F76" s="636"/>
      <c r="G76" s="636"/>
      <c r="H76" s="636"/>
    </row>
    <row r="77" spans="1:8" s="634" customFormat="1" ht="14.25">
      <c r="A77" s="633"/>
      <c r="D77" s="635"/>
      <c r="E77" s="636"/>
      <c r="F77" s="636"/>
      <c r="G77" s="636"/>
      <c r="H77" s="636"/>
    </row>
    <row r="78" spans="1:8" ht="18" customHeight="1">
      <c r="A78" s="69" t="s">
        <v>555</v>
      </c>
      <c r="B78" s="69" t="s">
        <v>1010</v>
      </c>
      <c r="C78" s="618"/>
      <c r="D78" s="69" t="s">
        <v>1011</v>
      </c>
      <c r="E78" s="658"/>
    </row>
    <row r="79" spans="1:8" ht="18" customHeight="1">
      <c r="A79" s="620"/>
      <c r="B79" s="658"/>
      <c r="C79" s="658"/>
      <c r="D79" s="658"/>
      <c r="E79" s="658"/>
    </row>
    <row r="80" spans="1:8" ht="18" customHeight="1">
      <c r="A80" s="620"/>
      <c r="B80" s="658"/>
      <c r="C80" s="658"/>
      <c r="D80" s="658"/>
      <c r="E80" s="658"/>
    </row>
    <row r="81" spans="1:5" ht="18" customHeight="1">
      <c r="A81" s="620"/>
      <c r="B81" s="658"/>
      <c r="C81" s="658"/>
      <c r="D81" s="658"/>
      <c r="E81" s="658"/>
    </row>
    <row r="82" spans="1:5" ht="18" customHeight="1">
      <c r="A82" s="620"/>
      <c r="B82" s="658"/>
      <c r="C82" s="658"/>
      <c r="D82" s="658"/>
      <c r="E82" s="658"/>
    </row>
    <row r="83" spans="1:5" ht="18" customHeight="1">
      <c r="A83" s="620"/>
      <c r="B83" s="658"/>
      <c r="C83" s="658"/>
      <c r="D83" s="658"/>
      <c r="E83" s="658"/>
    </row>
    <row r="84" spans="1:5" ht="18" customHeight="1">
      <c r="A84" s="620"/>
      <c r="B84" s="658"/>
      <c r="C84" s="658"/>
      <c r="D84" s="658"/>
      <c r="E84" s="658"/>
    </row>
    <row r="85" spans="1:5" ht="18" customHeight="1">
      <c r="A85" s="620"/>
      <c r="B85" s="658"/>
      <c r="C85" s="658"/>
      <c r="D85" s="658"/>
      <c r="E85" s="658"/>
    </row>
    <row r="86" spans="1:5" ht="18" customHeight="1">
      <c r="A86" s="620"/>
      <c r="B86" s="658"/>
      <c r="C86" s="658"/>
      <c r="D86" s="658"/>
      <c r="E86" s="658"/>
    </row>
    <row r="87" spans="1:5" ht="18" customHeight="1">
      <c r="A87" s="618"/>
      <c r="B87" s="618"/>
      <c r="C87" s="618"/>
      <c r="D87" s="618"/>
      <c r="E87" s="618"/>
    </row>
    <row r="88" spans="1:5" ht="18" customHeight="1">
      <c r="A88" s="618"/>
      <c r="B88" s="618"/>
      <c r="C88" s="618"/>
      <c r="D88" s="618"/>
      <c r="E88" s="618"/>
    </row>
    <row r="89" spans="1:5" ht="18" customHeight="1">
      <c r="A89" s="618"/>
      <c r="B89" s="618"/>
      <c r="C89" s="618"/>
      <c r="D89" s="618"/>
      <c r="E89" s="618"/>
    </row>
    <row r="90" spans="1:5" ht="18" customHeight="1">
      <c r="A90" s="618"/>
      <c r="B90" s="618"/>
      <c r="C90" s="618"/>
      <c r="D90" s="618"/>
      <c r="E90" s="618"/>
    </row>
    <row r="91" spans="1:5" ht="18" customHeight="1">
      <c r="A91" s="618"/>
      <c r="B91" s="618"/>
      <c r="C91" s="618"/>
      <c r="D91" s="618"/>
      <c r="E91" s="618"/>
    </row>
    <row r="92" spans="1:5" ht="18" customHeight="1">
      <c r="A92" s="618"/>
      <c r="B92" s="618"/>
      <c r="C92" s="618"/>
      <c r="D92" s="618"/>
      <c r="E92" s="618"/>
    </row>
    <row r="93" spans="1:5" ht="18" customHeight="1">
      <c r="B93" s="816"/>
      <c r="C93" s="816"/>
      <c r="D93" s="816"/>
    </row>
  </sheetData>
  <mergeCells count="5">
    <mergeCell ref="A1:E1"/>
    <mergeCell ref="B93:D93"/>
    <mergeCell ref="A4:A5"/>
    <mergeCell ref="D3:E3"/>
    <mergeCell ref="B4:C4"/>
  </mergeCells>
  <phoneticPr fontId="6" type="noConversion"/>
  <printOptions horizontalCentered="1"/>
  <pageMargins left="0.23622047244094491" right="0.23622047244094491" top="0.27559055118110237" bottom="0.6692913385826772" header="0.27559055118110237" footer="0.51181102362204722"/>
  <pageSetup paperSize="9" scale="67" fitToHeight="0" orientation="portrait" r:id="rId1"/>
  <headerFooter alignWithMargins="0">
    <oddFooter>&amp;L&amp;F&amp;C&amp;"標楷體,標準"&amp;10第 &amp;P 頁，共 &amp;N 頁&amp;R&amp;A</oddFooter>
  </headerFooter>
  <rowBreaks count="1" manualBreakCount="1">
    <brk id="88"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pageSetUpPr fitToPage="1"/>
  </sheetPr>
  <dimension ref="A1:N67"/>
  <sheetViews>
    <sheetView zoomScale="80" zoomScaleNormal="80" workbookViewId="0">
      <selection activeCell="E25" sqref="E25"/>
    </sheetView>
  </sheetViews>
  <sheetFormatPr defaultColWidth="9" defaultRowHeight="15.75"/>
  <cols>
    <col min="1" max="1" width="1.875" style="677" customWidth="1"/>
    <col min="2" max="2" width="39.625" style="677" customWidth="1"/>
    <col min="3" max="3" width="19.25" style="677" customWidth="1"/>
    <col min="4" max="4" width="15" style="677" customWidth="1"/>
    <col min="5" max="6" width="20.75" style="677" customWidth="1"/>
    <col min="7" max="7" width="23.875" style="677" customWidth="1"/>
    <col min="8" max="8" width="20.75" style="677" customWidth="1"/>
    <col min="9" max="9" width="13.875" style="677" customWidth="1"/>
    <col min="10" max="10" width="13.25" style="677" customWidth="1"/>
    <col min="11" max="11" width="23.25" style="677" customWidth="1"/>
    <col min="12" max="16384" width="9" style="677"/>
  </cols>
  <sheetData>
    <row r="1" spans="2:11" s="672" customFormat="1" ht="20.25">
      <c r="B1" s="824" t="str">
        <f>+'資金運用-O51'!A1</f>
        <v>資金運用表</v>
      </c>
      <c r="C1" s="824"/>
      <c r="D1" s="824"/>
      <c r="E1" s="824"/>
      <c r="F1" s="824"/>
      <c r="G1" s="824"/>
      <c r="H1" s="824"/>
      <c r="I1" s="824"/>
      <c r="J1" s="824"/>
      <c r="K1" s="824"/>
    </row>
    <row r="2" spans="2:11" s="672" customFormat="1" ht="25.5">
      <c r="B2" s="825" t="s">
        <v>1852</v>
      </c>
      <c r="C2" s="825"/>
      <c r="D2" s="825"/>
      <c r="E2" s="825"/>
      <c r="F2" s="825"/>
      <c r="G2" s="825"/>
      <c r="H2" s="825"/>
      <c r="I2" s="825"/>
      <c r="J2" s="825"/>
      <c r="K2" s="825"/>
    </row>
    <row r="3" spans="2:11" s="672" customFormat="1" ht="25.5">
      <c r="B3" s="673"/>
      <c r="C3" s="673"/>
      <c r="D3" s="673"/>
      <c r="E3" s="674" t="s">
        <v>1853</v>
      </c>
      <c r="F3" s="675">
        <f>+'資金運用-O51'!B4</f>
        <v>45747</v>
      </c>
      <c r="G3" s="673"/>
      <c r="H3" s="673"/>
      <c r="I3" s="673"/>
      <c r="J3" s="673"/>
      <c r="K3" s="673"/>
    </row>
    <row r="4" spans="2:11">
      <c r="B4" s="676"/>
      <c r="C4" s="676"/>
      <c r="D4" s="676"/>
      <c r="E4" s="676"/>
      <c r="F4" s="676"/>
      <c r="G4" s="823" t="s">
        <v>1934</v>
      </c>
      <c r="H4" s="823"/>
      <c r="I4" s="823"/>
      <c r="J4" s="823"/>
      <c r="K4" s="823"/>
    </row>
    <row r="5" spans="2:11" ht="16.149999999999999" customHeight="1">
      <c r="B5" s="826" t="s">
        <v>1854</v>
      </c>
      <c r="C5" s="829" t="s">
        <v>1855</v>
      </c>
      <c r="D5" s="833" t="s">
        <v>1971</v>
      </c>
      <c r="E5" s="832" t="s">
        <v>1972</v>
      </c>
      <c r="F5" s="832"/>
      <c r="G5" s="832"/>
      <c r="H5" s="832"/>
      <c r="I5" s="832"/>
      <c r="J5" s="832"/>
      <c r="K5" s="832"/>
    </row>
    <row r="6" spans="2:11">
      <c r="B6" s="827"/>
      <c r="C6" s="830"/>
      <c r="D6" s="833"/>
      <c r="E6" s="832"/>
      <c r="F6" s="832"/>
      <c r="G6" s="832"/>
      <c r="H6" s="832"/>
      <c r="I6" s="832"/>
      <c r="J6" s="832"/>
      <c r="K6" s="832"/>
    </row>
    <row r="7" spans="2:11" ht="21.6" customHeight="1">
      <c r="B7" s="827"/>
      <c r="C7" s="830"/>
      <c r="D7" s="833"/>
      <c r="E7" s="822" t="s">
        <v>1973</v>
      </c>
      <c r="F7" s="822" t="s">
        <v>1974</v>
      </c>
      <c r="G7" s="822" t="s">
        <v>1975</v>
      </c>
      <c r="H7" s="822" t="s">
        <v>1976</v>
      </c>
      <c r="I7" s="822" t="s">
        <v>1977</v>
      </c>
      <c r="J7" s="822" t="s">
        <v>1978</v>
      </c>
      <c r="K7" s="727" t="s">
        <v>1979</v>
      </c>
    </row>
    <row r="8" spans="2:11" ht="45" customHeight="1">
      <c r="B8" s="828"/>
      <c r="C8" s="831"/>
      <c r="D8" s="833"/>
      <c r="E8" s="822"/>
      <c r="F8" s="822"/>
      <c r="G8" s="822"/>
      <c r="H8" s="822"/>
      <c r="I8" s="822"/>
      <c r="J8" s="822"/>
      <c r="K8" s="727" t="s">
        <v>1980</v>
      </c>
    </row>
    <row r="9" spans="2:11" ht="16.5">
      <c r="B9" s="678" t="s">
        <v>1856</v>
      </c>
      <c r="C9" s="679"/>
      <c r="D9" s="680"/>
      <c r="E9" s="681"/>
      <c r="F9" s="681"/>
      <c r="G9" s="681"/>
      <c r="H9" s="681"/>
      <c r="I9" s="681"/>
      <c r="J9" s="681"/>
      <c r="K9" s="682"/>
    </row>
    <row r="10" spans="2:11" ht="16.5">
      <c r="B10" s="683" t="s">
        <v>1857</v>
      </c>
      <c r="C10" s="679"/>
      <c r="D10" s="681"/>
      <c r="E10" s="681"/>
      <c r="F10" s="681"/>
      <c r="G10" s="681"/>
      <c r="H10" s="681"/>
      <c r="I10" s="681"/>
      <c r="J10" s="681"/>
      <c r="K10" s="682"/>
    </row>
    <row r="11" spans="2:11" ht="16.5">
      <c r="B11" s="683" t="s">
        <v>1858</v>
      </c>
      <c r="C11" s="679"/>
      <c r="D11" s="681"/>
      <c r="E11" s="681"/>
      <c r="F11" s="681"/>
      <c r="G11" s="681"/>
      <c r="H11" s="681"/>
      <c r="I11" s="681"/>
      <c r="J11" s="681"/>
      <c r="K11" s="682"/>
    </row>
    <row r="12" spans="2:11" ht="33">
      <c r="B12" s="683" t="s">
        <v>1859</v>
      </c>
      <c r="C12" s="679"/>
      <c r="D12" s="681"/>
      <c r="E12" s="681"/>
      <c r="F12" s="681"/>
      <c r="G12" s="681"/>
      <c r="H12" s="681"/>
      <c r="I12" s="681"/>
      <c r="J12" s="681"/>
      <c r="K12" s="682"/>
    </row>
    <row r="13" spans="2:11" ht="16.5">
      <c r="B13" s="683" t="s">
        <v>1860</v>
      </c>
      <c r="C13" s="679"/>
      <c r="D13" s="681"/>
      <c r="E13" s="681"/>
      <c r="F13" s="681"/>
      <c r="G13" s="681"/>
      <c r="H13" s="681"/>
      <c r="I13" s="681"/>
      <c r="J13" s="681"/>
      <c r="K13" s="682"/>
    </row>
    <row r="14" spans="2:11" ht="16.5">
      <c r="B14" s="683" t="s">
        <v>1861</v>
      </c>
      <c r="C14" s="679"/>
      <c r="D14" s="681"/>
      <c r="E14" s="681"/>
      <c r="F14" s="681"/>
      <c r="G14" s="681"/>
      <c r="H14" s="681"/>
      <c r="I14" s="681"/>
      <c r="J14" s="681"/>
      <c r="K14" s="682"/>
    </row>
    <row r="15" spans="2:11" ht="16.5">
      <c r="B15" s="683" t="s">
        <v>1862</v>
      </c>
      <c r="C15" s="679"/>
      <c r="D15" s="681"/>
      <c r="E15" s="681"/>
      <c r="F15" s="681"/>
      <c r="G15" s="681"/>
      <c r="H15" s="681"/>
      <c r="I15" s="681"/>
      <c r="J15" s="681"/>
      <c r="K15" s="682"/>
    </row>
    <row r="16" spans="2:11" ht="16.5">
      <c r="B16" s="683" t="s">
        <v>1863</v>
      </c>
      <c r="C16" s="679"/>
      <c r="D16" s="681"/>
      <c r="E16" s="681"/>
      <c r="F16" s="681"/>
      <c r="G16" s="681"/>
      <c r="H16" s="681"/>
      <c r="I16" s="681"/>
      <c r="J16" s="681"/>
      <c r="K16" s="682"/>
    </row>
    <row r="17" spans="2:11" ht="16.5">
      <c r="B17" s="683" t="s">
        <v>1864</v>
      </c>
      <c r="C17" s="679"/>
      <c r="D17" s="681"/>
      <c r="E17" s="681"/>
      <c r="F17" s="681"/>
      <c r="G17" s="681"/>
      <c r="H17" s="681"/>
      <c r="I17" s="681"/>
      <c r="J17" s="681"/>
      <c r="K17" s="682"/>
    </row>
    <row r="18" spans="2:11" ht="16.5">
      <c r="B18" s="683" t="s">
        <v>1865</v>
      </c>
      <c r="C18" s="679"/>
      <c r="D18" s="681"/>
      <c r="E18" s="681"/>
      <c r="F18" s="681"/>
      <c r="G18" s="681"/>
      <c r="H18" s="681"/>
      <c r="I18" s="681"/>
      <c r="J18" s="681"/>
      <c r="K18" s="682"/>
    </row>
    <row r="19" spans="2:11" ht="16.5">
      <c r="B19" s="690" t="s">
        <v>1904</v>
      </c>
      <c r="C19" s="679"/>
      <c r="D19" s="680"/>
      <c r="E19" s="681"/>
      <c r="F19" s="681"/>
      <c r="G19" s="681"/>
      <c r="H19" s="681"/>
      <c r="I19" s="681"/>
      <c r="J19" s="681"/>
      <c r="K19" s="682"/>
    </row>
    <row r="20" spans="2:11" ht="16.5">
      <c r="B20" s="728" t="s">
        <v>1877</v>
      </c>
      <c r="C20" s="679"/>
      <c r="D20" s="680"/>
      <c r="E20" s="681"/>
      <c r="F20" s="681"/>
      <c r="G20" s="681"/>
      <c r="H20" s="681"/>
      <c r="I20" s="681"/>
      <c r="J20" s="681"/>
      <c r="K20" s="682"/>
    </row>
    <row r="21" spans="2:11" ht="16.5">
      <c r="B21" s="729" t="s">
        <v>1878</v>
      </c>
      <c r="C21" s="679"/>
      <c r="D21" s="680"/>
      <c r="E21" s="681"/>
      <c r="F21" s="681"/>
      <c r="G21" s="681"/>
      <c r="H21" s="681"/>
      <c r="I21" s="681"/>
      <c r="J21" s="681"/>
      <c r="K21" s="682"/>
    </row>
    <row r="22" spans="2:11" ht="16.5">
      <c r="B22" s="730" t="s">
        <v>1866</v>
      </c>
      <c r="C22" s="679"/>
      <c r="D22" s="681"/>
      <c r="E22" s="681"/>
      <c r="F22" s="681"/>
      <c r="G22" s="681"/>
      <c r="H22" s="681"/>
      <c r="I22" s="681"/>
      <c r="J22" s="681"/>
      <c r="K22" s="682"/>
    </row>
    <row r="23" spans="2:11" ht="16.5">
      <c r="B23" s="728" t="s">
        <v>1879</v>
      </c>
      <c r="C23" s="679"/>
      <c r="D23" s="681"/>
      <c r="E23" s="681"/>
      <c r="F23" s="681"/>
      <c r="G23" s="681"/>
      <c r="H23" s="681"/>
      <c r="I23" s="681"/>
      <c r="J23" s="681"/>
      <c r="K23" s="682"/>
    </row>
    <row r="24" spans="2:11" ht="16.5">
      <c r="B24" s="728" t="s">
        <v>1880</v>
      </c>
      <c r="C24" s="679"/>
      <c r="D24" s="681"/>
      <c r="E24" s="681"/>
      <c r="F24" s="681"/>
      <c r="G24" s="681"/>
      <c r="H24" s="681"/>
      <c r="I24" s="681"/>
      <c r="J24" s="681"/>
      <c r="K24" s="682"/>
    </row>
    <row r="25" spans="2:11" ht="16.5">
      <c r="B25" s="728" t="s">
        <v>1881</v>
      </c>
      <c r="C25" s="679"/>
      <c r="D25" s="681"/>
      <c r="E25" s="681"/>
      <c r="F25" s="681"/>
      <c r="G25" s="681"/>
      <c r="H25" s="681"/>
      <c r="I25" s="681"/>
      <c r="J25" s="681"/>
      <c r="K25" s="682"/>
    </row>
    <row r="26" spans="2:11" ht="16.5">
      <c r="B26" s="728" t="s">
        <v>1882</v>
      </c>
      <c r="C26" s="679"/>
      <c r="D26" s="681"/>
      <c r="E26" s="681"/>
      <c r="F26" s="681"/>
      <c r="G26" s="681"/>
      <c r="H26" s="681"/>
      <c r="I26" s="681"/>
      <c r="J26" s="681"/>
      <c r="K26" s="682"/>
    </row>
    <row r="27" spans="2:11" ht="16.5">
      <c r="B27" s="728" t="s">
        <v>1883</v>
      </c>
      <c r="C27" s="679"/>
      <c r="D27" s="681"/>
      <c r="E27" s="681"/>
      <c r="F27" s="681"/>
      <c r="G27" s="681"/>
      <c r="H27" s="681"/>
      <c r="I27" s="681"/>
      <c r="J27" s="681"/>
      <c r="K27" s="682"/>
    </row>
    <row r="28" spans="2:11" ht="16.5">
      <c r="B28" s="728" t="s">
        <v>1884</v>
      </c>
      <c r="C28" s="679"/>
      <c r="D28" s="681"/>
      <c r="E28" s="681"/>
      <c r="F28" s="681"/>
      <c r="G28" s="681"/>
      <c r="H28" s="681"/>
      <c r="I28" s="681"/>
      <c r="J28" s="681"/>
      <c r="K28" s="682"/>
    </row>
    <row r="29" spans="2:11" ht="16.5">
      <c r="B29" s="728" t="s">
        <v>1885</v>
      </c>
      <c r="C29" s="679"/>
      <c r="D29" s="681"/>
      <c r="E29" s="681"/>
      <c r="F29" s="681"/>
      <c r="G29" s="681"/>
      <c r="H29" s="681"/>
      <c r="I29" s="681"/>
      <c r="J29" s="681"/>
      <c r="K29" s="682"/>
    </row>
    <row r="30" spans="2:11" ht="66">
      <c r="B30" s="731" t="s">
        <v>1886</v>
      </c>
      <c r="C30" s="679"/>
      <c r="D30" s="681"/>
      <c r="E30" s="681"/>
      <c r="F30" s="681"/>
      <c r="G30" s="681"/>
      <c r="H30" s="681"/>
      <c r="I30" s="681"/>
      <c r="J30" s="681"/>
      <c r="K30" s="682"/>
    </row>
    <row r="31" spans="2:11" ht="33">
      <c r="B31" s="731" t="s">
        <v>1887</v>
      </c>
      <c r="C31" s="679"/>
      <c r="D31" s="681"/>
      <c r="E31" s="681"/>
      <c r="F31" s="681"/>
      <c r="G31" s="681"/>
      <c r="H31" s="681"/>
      <c r="I31" s="681"/>
      <c r="J31" s="681"/>
      <c r="K31" s="682"/>
    </row>
    <row r="32" spans="2:11" ht="16.5">
      <c r="B32" s="728" t="s">
        <v>1888</v>
      </c>
      <c r="C32" s="679"/>
      <c r="D32" s="681"/>
      <c r="E32" s="681"/>
      <c r="F32" s="681"/>
      <c r="G32" s="681"/>
      <c r="H32" s="681"/>
      <c r="I32" s="681"/>
      <c r="J32" s="681"/>
      <c r="K32" s="682"/>
    </row>
    <row r="33" spans="2:11" ht="49.5">
      <c r="B33" s="731" t="s">
        <v>1889</v>
      </c>
      <c r="C33" s="679"/>
      <c r="D33" s="681"/>
      <c r="E33" s="681"/>
      <c r="F33" s="681"/>
      <c r="G33" s="681"/>
      <c r="H33" s="681"/>
      <c r="I33" s="681"/>
      <c r="J33" s="681"/>
      <c r="K33" s="682"/>
    </row>
    <row r="34" spans="2:11" ht="33">
      <c r="B34" s="731" t="s">
        <v>1890</v>
      </c>
      <c r="C34" s="679"/>
      <c r="D34" s="681"/>
      <c r="E34" s="681"/>
      <c r="F34" s="681"/>
      <c r="G34" s="681"/>
      <c r="H34" s="681"/>
      <c r="I34" s="681"/>
      <c r="J34" s="681"/>
      <c r="K34" s="682"/>
    </row>
    <row r="35" spans="2:11" ht="16.5">
      <c r="B35" s="728" t="s">
        <v>1891</v>
      </c>
      <c r="C35" s="679"/>
      <c r="D35" s="681"/>
      <c r="E35" s="681"/>
      <c r="F35" s="681"/>
      <c r="G35" s="681"/>
      <c r="H35" s="681"/>
      <c r="I35" s="681"/>
      <c r="J35" s="681"/>
      <c r="K35" s="682"/>
    </row>
    <row r="36" spans="2:11" ht="16.5">
      <c r="B36" s="728" t="s">
        <v>1892</v>
      </c>
      <c r="C36" s="679"/>
      <c r="D36" s="681"/>
      <c r="E36" s="681"/>
      <c r="F36" s="681"/>
      <c r="G36" s="681"/>
      <c r="H36" s="681"/>
      <c r="I36" s="681"/>
      <c r="J36" s="681"/>
      <c r="K36" s="682"/>
    </row>
    <row r="37" spans="2:11" ht="16.5">
      <c r="B37" s="728" t="s">
        <v>1893</v>
      </c>
      <c r="C37" s="679"/>
      <c r="D37" s="681"/>
      <c r="E37" s="681"/>
      <c r="F37" s="681"/>
      <c r="G37" s="681"/>
      <c r="H37" s="681"/>
      <c r="I37" s="681"/>
      <c r="J37" s="681"/>
      <c r="K37" s="682"/>
    </row>
    <row r="38" spans="2:11" ht="16.5">
      <c r="B38" s="728" t="s">
        <v>1894</v>
      </c>
      <c r="C38" s="679"/>
      <c r="D38" s="680"/>
      <c r="E38" s="681"/>
      <c r="F38" s="681"/>
      <c r="G38" s="681"/>
      <c r="H38" s="681"/>
      <c r="I38" s="681"/>
      <c r="J38" s="681"/>
      <c r="K38" s="682"/>
    </row>
    <row r="39" spans="2:11" ht="16.5">
      <c r="B39" s="728" t="s">
        <v>1895</v>
      </c>
      <c r="C39" s="679"/>
      <c r="D39" s="680"/>
      <c r="E39" s="681"/>
      <c r="F39" s="681"/>
      <c r="G39" s="681"/>
      <c r="H39" s="681"/>
      <c r="I39" s="681"/>
      <c r="J39" s="681"/>
      <c r="K39" s="682"/>
    </row>
    <row r="40" spans="2:11" ht="16.5">
      <c r="B40" s="728" t="s">
        <v>1896</v>
      </c>
      <c r="C40" s="679"/>
      <c r="D40" s="680"/>
      <c r="E40" s="681"/>
      <c r="F40" s="681"/>
      <c r="G40" s="681"/>
      <c r="H40" s="681"/>
      <c r="I40" s="681"/>
      <c r="J40" s="681"/>
      <c r="K40" s="682"/>
    </row>
    <row r="41" spans="2:11" ht="16.5">
      <c r="B41" s="728" t="s">
        <v>1897</v>
      </c>
      <c r="C41" s="679"/>
      <c r="D41" s="680"/>
      <c r="E41" s="681"/>
      <c r="F41" s="681"/>
      <c r="G41" s="681"/>
      <c r="H41" s="681"/>
      <c r="I41" s="681"/>
      <c r="J41" s="681"/>
      <c r="K41" s="682"/>
    </row>
    <row r="42" spans="2:11" ht="16.5">
      <c r="B42" s="728" t="s">
        <v>1898</v>
      </c>
      <c r="C42" s="679"/>
      <c r="D42" s="680"/>
      <c r="E42" s="681"/>
      <c r="F42" s="681"/>
      <c r="G42" s="681"/>
      <c r="H42" s="681"/>
      <c r="I42" s="681"/>
      <c r="J42" s="681"/>
      <c r="K42" s="682"/>
    </row>
    <row r="43" spans="2:11" ht="16.5">
      <c r="B43" s="728" t="s">
        <v>1899</v>
      </c>
      <c r="C43" s="679"/>
      <c r="D43" s="680"/>
      <c r="E43" s="681"/>
      <c r="F43" s="681"/>
      <c r="G43" s="681"/>
      <c r="H43" s="681"/>
      <c r="I43" s="681"/>
      <c r="J43" s="681"/>
      <c r="K43" s="682"/>
    </row>
    <row r="44" spans="2:11" ht="33">
      <c r="B44" s="731" t="s">
        <v>1900</v>
      </c>
      <c r="C44" s="679"/>
      <c r="D44" s="680"/>
      <c r="E44" s="681"/>
      <c r="F44" s="681"/>
      <c r="G44" s="681"/>
      <c r="H44" s="681"/>
      <c r="I44" s="681"/>
      <c r="J44" s="681"/>
      <c r="K44" s="682"/>
    </row>
    <row r="45" spans="2:11" ht="16.5">
      <c r="B45" s="731" t="s">
        <v>1901</v>
      </c>
      <c r="C45" s="679"/>
      <c r="D45" s="680"/>
      <c r="E45" s="681"/>
      <c r="F45" s="681"/>
      <c r="G45" s="681"/>
      <c r="H45" s="681"/>
      <c r="I45" s="681"/>
      <c r="J45" s="681"/>
      <c r="K45" s="682"/>
    </row>
    <row r="46" spans="2:11" ht="16.5">
      <c r="B46" s="728" t="s">
        <v>1902</v>
      </c>
      <c r="C46" s="679"/>
      <c r="D46" s="680"/>
      <c r="E46" s="681"/>
      <c r="F46" s="681"/>
      <c r="G46" s="681"/>
      <c r="H46" s="681"/>
      <c r="I46" s="681"/>
      <c r="J46" s="681"/>
      <c r="K46" s="682"/>
    </row>
    <row r="47" spans="2:11" ht="16.5">
      <c r="B47" s="732" t="s">
        <v>1810</v>
      </c>
      <c r="C47" s="679"/>
      <c r="D47" s="680"/>
      <c r="E47" s="681"/>
      <c r="F47" s="681"/>
      <c r="G47" s="681"/>
      <c r="H47" s="681"/>
      <c r="I47" s="681"/>
      <c r="J47" s="681"/>
      <c r="K47" s="682"/>
    </row>
    <row r="48" spans="2:11" ht="16.5">
      <c r="B48" s="683" t="s">
        <v>1823</v>
      </c>
      <c r="C48" s="679"/>
      <c r="D48" s="680"/>
      <c r="E48" s="681"/>
      <c r="F48" s="681"/>
      <c r="G48" s="681"/>
      <c r="H48" s="681"/>
      <c r="I48" s="681"/>
      <c r="J48" s="681"/>
      <c r="K48" s="682"/>
    </row>
    <row r="49" spans="1:14" ht="16.5">
      <c r="B49" s="683" t="s">
        <v>1867</v>
      </c>
      <c r="C49" s="679"/>
      <c r="D49" s="684"/>
      <c r="E49" s="681"/>
      <c r="F49" s="681"/>
      <c r="G49" s="681"/>
      <c r="H49" s="681"/>
      <c r="I49" s="681"/>
      <c r="J49" s="681"/>
      <c r="K49" s="682"/>
    </row>
    <row r="50" spans="1:14" ht="16.5">
      <c r="B50" s="691" t="s">
        <v>1905</v>
      </c>
      <c r="C50" s="679"/>
      <c r="D50" s="680"/>
      <c r="E50" s="681"/>
      <c r="F50" s="681"/>
      <c r="G50" s="681"/>
      <c r="H50" s="681"/>
      <c r="I50" s="681"/>
      <c r="J50" s="681"/>
      <c r="K50" s="682"/>
    </row>
    <row r="51" spans="1:14" ht="16.5">
      <c r="B51" s="683" t="s">
        <v>1868</v>
      </c>
      <c r="C51" s="679"/>
      <c r="D51" s="684"/>
      <c r="E51" s="681"/>
      <c r="F51" s="681"/>
      <c r="G51" s="681"/>
      <c r="H51" s="681"/>
      <c r="I51" s="681"/>
      <c r="J51" s="681"/>
      <c r="K51" s="682"/>
    </row>
    <row r="52" spans="1:14" ht="16.5">
      <c r="B52" s="683" t="s">
        <v>1869</v>
      </c>
      <c r="C52" s="679"/>
      <c r="D52" s="680"/>
      <c r="E52" s="681"/>
      <c r="F52" s="681"/>
      <c r="G52" s="681"/>
      <c r="H52" s="681"/>
      <c r="I52" s="681"/>
      <c r="J52" s="681"/>
      <c r="K52" s="682"/>
    </row>
    <row r="53" spans="1:14" ht="16.5">
      <c r="B53" s="690" t="s">
        <v>1931</v>
      </c>
      <c r="C53" s="679"/>
      <c r="D53" s="680"/>
      <c r="E53" s="681"/>
      <c r="F53" s="681"/>
      <c r="G53" s="681"/>
      <c r="H53" s="681"/>
      <c r="I53" s="681"/>
      <c r="J53" s="681"/>
      <c r="K53" s="682"/>
    </row>
    <row r="54" spans="1:14" ht="18.75">
      <c r="A54" s="685"/>
      <c r="B54" s="678" t="s">
        <v>1824</v>
      </c>
      <c r="C54" s="679"/>
      <c r="D54" s="681"/>
      <c r="E54" s="681"/>
      <c r="F54" s="681"/>
      <c r="G54" s="681"/>
      <c r="H54" s="681"/>
      <c r="I54" s="681"/>
      <c r="J54" s="681"/>
      <c r="K54" s="682"/>
      <c r="L54" s="685"/>
      <c r="M54" s="685"/>
      <c r="N54" s="685"/>
    </row>
    <row r="55" spans="1:14" ht="16.5">
      <c r="B55" s="678" t="s">
        <v>1825</v>
      </c>
      <c r="C55" s="679"/>
      <c r="D55" s="680"/>
      <c r="E55" s="681"/>
      <c r="F55" s="681"/>
      <c r="G55" s="681"/>
      <c r="H55" s="681"/>
      <c r="I55" s="681"/>
      <c r="J55" s="681"/>
      <c r="K55" s="682"/>
    </row>
    <row r="56" spans="1:14" ht="16.5">
      <c r="B56" s="678" t="s">
        <v>1870</v>
      </c>
      <c r="C56" s="679"/>
      <c r="D56" s="680"/>
      <c r="E56" s="681"/>
      <c r="F56" s="681"/>
      <c r="G56" s="681"/>
      <c r="H56" s="681"/>
      <c r="I56" s="681"/>
      <c r="J56" s="681"/>
      <c r="K56" s="682"/>
    </row>
    <row r="57" spans="1:14" ht="16.5">
      <c r="B57" s="678" t="s">
        <v>1826</v>
      </c>
      <c r="C57" s="679"/>
      <c r="D57" s="680"/>
      <c r="E57" s="681"/>
      <c r="F57" s="681"/>
      <c r="G57" s="681"/>
      <c r="H57" s="681"/>
      <c r="I57" s="681"/>
      <c r="J57" s="681"/>
      <c r="K57" s="682"/>
    </row>
    <row r="58" spans="1:14" ht="16.5">
      <c r="B58" s="678" t="s">
        <v>1827</v>
      </c>
      <c r="C58" s="679"/>
      <c r="D58" s="680"/>
      <c r="E58" s="681"/>
      <c r="F58" s="681"/>
      <c r="G58" s="681"/>
      <c r="H58" s="681"/>
      <c r="I58" s="681"/>
      <c r="J58" s="681"/>
      <c r="K58" s="682"/>
    </row>
    <row r="59" spans="1:14" ht="16.5">
      <c r="B59" s="686" t="s">
        <v>1871</v>
      </c>
      <c r="C59" s="679"/>
      <c r="D59" s="681"/>
      <c r="E59" s="681"/>
      <c r="F59" s="681"/>
      <c r="G59" s="681"/>
      <c r="H59" s="681"/>
      <c r="I59" s="681"/>
      <c r="J59" s="681"/>
      <c r="K59" s="681"/>
    </row>
    <row r="60" spans="1:14" s="687" customFormat="1" ht="16.5">
      <c r="B60" s="687" t="s">
        <v>1872</v>
      </c>
      <c r="L60" s="688"/>
      <c r="M60" s="688"/>
    </row>
    <row r="61" spans="1:14" s="687" customFormat="1" ht="16.5">
      <c r="B61" s="689" t="s">
        <v>1873</v>
      </c>
      <c r="L61" s="688"/>
      <c r="M61" s="688"/>
    </row>
    <row r="62" spans="1:14" s="687" customFormat="1" ht="16.5">
      <c r="B62" s="689" t="s">
        <v>1874</v>
      </c>
      <c r="L62" s="688"/>
      <c r="M62" s="688"/>
    </row>
    <row r="63" spans="1:14" s="687" customFormat="1" ht="16.5">
      <c r="B63" s="689" t="s">
        <v>1875</v>
      </c>
      <c r="L63" s="688"/>
      <c r="M63" s="688"/>
    </row>
    <row r="64" spans="1:14" s="687" customFormat="1" ht="16.5">
      <c r="B64" s="689" t="s">
        <v>1876</v>
      </c>
      <c r="L64" s="688"/>
      <c r="M64" s="688"/>
    </row>
    <row r="65" spans="2:3" ht="16.5">
      <c r="B65" s="677" t="s">
        <v>1903</v>
      </c>
    </row>
    <row r="67" spans="2:3" ht="16.5">
      <c r="B67" s="1" t="s">
        <v>555</v>
      </c>
      <c r="C67" s="1" t="s">
        <v>1010</v>
      </c>
    </row>
  </sheetData>
  <mergeCells count="13">
    <mergeCell ref="J7:J8"/>
    <mergeCell ref="G4:K4"/>
    <mergeCell ref="B1:K1"/>
    <mergeCell ref="B2:K2"/>
    <mergeCell ref="E7:E8"/>
    <mergeCell ref="G7:G8"/>
    <mergeCell ref="H7:H8"/>
    <mergeCell ref="B5:B8"/>
    <mergeCell ref="C5:C8"/>
    <mergeCell ref="E5:K6"/>
    <mergeCell ref="F7:F8"/>
    <mergeCell ref="D5:D8"/>
    <mergeCell ref="I7:I8"/>
  </mergeCells>
  <phoneticPr fontId="6" type="noConversion"/>
  <printOptions horizontalCentered="1"/>
  <pageMargins left="0.23622047244094491" right="0.23622047244094491" top="0.27559055118110237" bottom="0.6692913385826772" header="0.27559055118110237" footer="0.31496062992125984"/>
  <pageSetup paperSize="9" scale="67" fitToHeight="0" orientation="landscape" r:id="rId1"/>
  <headerFooter alignWithMargins="0">
    <oddFooter>&amp;L&amp;F&amp;C&amp;"標楷體,標準"&amp;10第 &amp;P 頁，共 &amp;N 頁&amp;R&amp;A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pageSetUpPr fitToPage="1"/>
  </sheetPr>
  <dimension ref="B1:H33"/>
  <sheetViews>
    <sheetView topLeftCell="A6" zoomScale="70" workbookViewId="0">
      <selection activeCell="K19" sqref="K19"/>
    </sheetView>
  </sheetViews>
  <sheetFormatPr defaultColWidth="9" defaultRowHeight="16.5"/>
  <cols>
    <col min="1" max="1" width="3.75" style="196" customWidth="1"/>
    <col min="2" max="2" width="22.875" style="196" customWidth="1"/>
    <col min="3" max="3" width="14.5" style="196" customWidth="1"/>
    <col min="4" max="4" width="19.75" style="196" customWidth="1"/>
    <col min="5" max="5" width="18.875" style="196" customWidth="1"/>
    <col min="6" max="6" width="14.25" style="196" customWidth="1"/>
    <col min="7" max="7" width="15.5" style="196" customWidth="1"/>
    <col min="8" max="8" width="13.375" style="196" customWidth="1"/>
    <col min="9" max="16384" width="9" style="196"/>
  </cols>
  <sheetData>
    <row r="1" spans="2:8" ht="21" customHeight="1">
      <c r="B1" s="835" t="s">
        <v>458</v>
      </c>
      <c r="C1" s="835"/>
      <c r="D1" s="835"/>
      <c r="E1" s="835"/>
      <c r="F1" s="835"/>
      <c r="G1" s="835"/>
      <c r="H1" s="835"/>
    </row>
    <row r="2" spans="2:8">
      <c r="D2" s="197" t="s">
        <v>459</v>
      </c>
      <c r="E2" s="198">
        <f>+'資金運用-O51'!B4</f>
        <v>45747</v>
      </c>
    </row>
    <row r="3" spans="2:8" ht="17.25" thickBot="1">
      <c r="B3" s="836" t="s">
        <v>460</v>
      </c>
      <c r="C3" s="836"/>
      <c r="D3" s="836"/>
      <c r="E3" s="836"/>
      <c r="F3" s="836"/>
      <c r="G3" s="836"/>
      <c r="H3" s="836"/>
    </row>
    <row r="4" spans="2:8">
      <c r="B4" s="837" t="s">
        <v>461</v>
      </c>
      <c r="C4" s="199" t="s">
        <v>462</v>
      </c>
      <c r="D4" s="200" t="s">
        <v>463</v>
      </c>
      <c r="E4" s="199" t="s">
        <v>464</v>
      </c>
      <c r="F4" s="199" t="s">
        <v>465</v>
      </c>
      <c r="G4" s="199" t="s">
        <v>466</v>
      </c>
      <c r="H4" s="201" t="s">
        <v>467</v>
      </c>
    </row>
    <row r="5" spans="2:8">
      <c r="B5" s="838"/>
      <c r="C5" s="202" t="s">
        <v>468</v>
      </c>
      <c r="D5" s="203" t="s">
        <v>468</v>
      </c>
      <c r="E5" s="202" t="s">
        <v>468</v>
      </c>
      <c r="F5" s="202" t="s">
        <v>468</v>
      </c>
      <c r="G5" s="202" t="s">
        <v>468</v>
      </c>
      <c r="H5" s="204" t="s">
        <v>468</v>
      </c>
    </row>
    <row r="6" spans="2:8">
      <c r="B6" s="205" t="s">
        <v>469</v>
      </c>
      <c r="C6" s="206"/>
      <c r="D6" s="206"/>
      <c r="E6" s="206"/>
      <c r="F6" s="206"/>
      <c r="G6" s="206"/>
      <c r="H6" s="207"/>
    </row>
    <row r="7" spans="2:8" ht="29.25" customHeight="1">
      <c r="B7" s="208" t="s">
        <v>470</v>
      </c>
      <c r="C7" s="209"/>
      <c r="D7" s="209"/>
      <c r="E7" s="209"/>
      <c r="F7" s="209"/>
      <c r="G7" s="209"/>
      <c r="H7" s="210"/>
    </row>
    <row r="8" spans="2:8" ht="29.25" customHeight="1">
      <c r="B8" s="208" t="s">
        <v>471</v>
      </c>
      <c r="C8" s="209"/>
      <c r="D8" s="209"/>
      <c r="E8" s="209"/>
      <c r="F8" s="209"/>
      <c r="G8" s="209"/>
      <c r="H8" s="210"/>
    </row>
    <row r="9" spans="2:8" ht="29.25" customHeight="1">
      <c r="B9" s="208" t="s">
        <v>472</v>
      </c>
      <c r="C9" s="209"/>
      <c r="D9" s="209"/>
      <c r="E9" s="209"/>
      <c r="F9" s="209"/>
      <c r="G9" s="209"/>
      <c r="H9" s="210"/>
    </row>
    <row r="10" spans="2:8" ht="29.25" customHeight="1">
      <c r="B10" s="208" t="s">
        <v>473</v>
      </c>
      <c r="C10" s="209"/>
      <c r="D10" s="209"/>
      <c r="E10" s="209"/>
      <c r="F10" s="209"/>
      <c r="G10" s="209"/>
      <c r="H10" s="210"/>
    </row>
    <row r="11" spans="2:8" ht="29.25" customHeight="1">
      <c r="B11" s="208" t="s">
        <v>474</v>
      </c>
      <c r="C11" s="209"/>
      <c r="D11" s="209"/>
      <c r="E11" s="209"/>
      <c r="F11" s="209"/>
      <c r="G11" s="209"/>
      <c r="H11" s="210"/>
    </row>
    <row r="12" spans="2:8" ht="29.25" customHeight="1">
      <c r="B12" s="208" t="s">
        <v>475</v>
      </c>
      <c r="C12" s="209"/>
      <c r="D12" s="209"/>
      <c r="E12" s="209"/>
      <c r="F12" s="209"/>
      <c r="G12" s="209"/>
      <c r="H12" s="210"/>
    </row>
    <row r="13" spans="2:8">
      <c r="B13" s="211" t="s">
        <v>476</v>
      </c>
      <c r="C13" s="212"/>
      <c r="D13" s="212"/>
      <c r="E13" s="212"/>
      <c r="F13" s="212"/>
      <c r="G13" s="212"/>
      <c r="H13" s="213"/>
    </row>
    <row r="14" spans="2:8" ht="33">
      <c r="B14" s="214" t="s">
        <v>477</v>
      </c>
      <c r="C14" s="215"/>
      <c r="D14" s="215"/>
      <c r="E14" s="215"/>
      <c r="F14" s="215"/>
      <c r="G14" s="215"/>
      <c r="H14" s="216"/>
    </row>
    <row r="15" spans="2:8" ht="33">
      <c r="B15" s="214" t="s">
        <v>478</v>
      </c>
      <c r="C15" s="215"/>
      <c r="D15" s="215"/>
      <c r="E15" s="215"/>
      <c r="F15" s="215"/>
      <c r="G15" s="215"/>
      <c r="H15" s="216"/>
    </row>
    <row r="16" spans="2:8" ht="49.5">
      <c r="B16" s="214" t="s">
        <v>479</v>
      </c>
      <c r="C16" s="215"/>
      <c r="D16" s="215"/>
      <c r="E16" s="215"/>
      <c r="F16" s="215"/>
      <c r="G16" s="215"/>
      <c r="H16" s="216"/>
    </row>
    <row r="17" spans="2:8">
      <c r="B17" s="211" t="s">
        <v>480</v>
      </c>
      <c r="C17" s="217"/>
      <c r="D17" s="217"/>
      <c r="E17" s="217"/>
      <c r="F17" s="217"/>
      <c r="G17" s="217"/>
      <c r="H17" s="218"/>
    </row>
    <row r="18" spans="2:8" ht="33">
      <c r="B18" s="214" t="s">
        <v>481</v>
      </c>
      <c r="C18" s="217"/>
      <c r="D18" s="217"/>
      <c r="E18" s="217"/>
      <c r="F18" s="217"/>
      <c r="G18" s="217"/>
      <c r="H18" s="218"/>
    </row>
    <row r="19" spans="2:8" ht="27.75" customHeight="1">
      <c r="B19" s="214" t="s">
        <v>482</v>
      </c>
      <c r="C19" s="219"/>
      <c r="D19" s="219"/>
      <c r="E19" s="219"/>
      <c r="F19" s="219"/>
      <c r="G19" s="219"/>
      <c r="H19" s="210"/>
    </row>
    <row r="20" spans="2:8" ht="27.75" customHeight="1">
      <c r="B20" s="214" t="s">
        <v>483</v>
      </c>
      <c r="C20" s="219"/>
      <c r="D20" s="219"/>
      <c r="E20" s="219"/>
      <c r="F20" s="219"/>
      <c r="G20" s="219"/>
      <c r="H20" s="210"/>
    </row>
    <row r="21" spans="2:8" ht="33">
      <c r="B21" s="214" t="s">
        <v>484</v>
      </c>
      <c r="C21" s="217"/>
      <c r="D21" s="217"/>
      <c r="E21" s="217"/>
      <c r="F21" s="217"/>
      <c r="G21" s="217"/>
      <c r="H21" s="218"/>
    </row>
    <row r="22" spans="2:8" ht="33.75" customHeight="1">
      <c r="B22" s="214" t="s">
        <v>482</v>
      </c>
      <c r="C22" s="219"/>
      <c r="D22" s="219"/>
      <c r="E22" s="219"/>
      <c r="F22" s="219"/>
      <c r="G22" s="219"/>
      <c r="H22" s="210"/>
    </row>
    <row r="23" spans="2:8" ht="33.75" customHeight="1">
      <c r="B23" s="214" t="s">
        <v>483</v>
      </c>
      <c r="C23" s="219"/>
      <c r="D23" s="219"/>
      <c r="E23" s="219"/>
      <c r="F23" s="219"/>
      <c r="G23" s="219"/>
      <c r="H23" s="210"/>
    </row>
    <row r="24" spans="2:8">
      <c r="B24" s="211" t="s">
        <v>485</v>
      </c>
      <c r="C24" s="217"/>
      <c r="D24" s="217"/>
      <c r="E24" s="217"/>
      <c r="F24" s="217"/>
      <c r="G24" s="217"/>
      <c r="H24" s="218"/>
    </row>
    <row r="25" spans="2:8" ht="49.5">
      <c r="B25" s="214" t="s">
        <v>486</v>
      </c>
      <c r="C25" s="219"/>
      <c r="D25" s="219"/>
      <c r="E25" s="219"/>
      <c r="F25" s="219"/>
      <c r="G25" s="219"/>
      <c r="H25" s="210"/>
    </row>
    <row r="26" spans="2:8" ht="49.5">
      <c r="B26" s="220" t="s">
        <v>487</v>
      </c>
      <c r="C26" s="209"/>
      <c r="D26" s="209"/>
      <c r="E26" s="209"/>
      <c r="F26" s="209"/>
      <c r="G26" s="209"/>
      <c r="H26" s="221"/>
    </row>
    <row r="27" spans="2:8" ht="33">
      <c r="B27" s="214" t="s">
        <v>488</v>
      </c>
      <c r="C27" s="219"/>
      <c r="D27" s="219"/>
      <c r="E27" s="219"/>
      <c r="F27" s="219"/>
      <c r="G27" s="219"/>
      <c r="H27" s="210"/>
    </row>
    <row r="28" spans="2:8" ht="33">
      <c r="B28" s="220" t="s">
        <v>489</v>
      </c>
      <c r="C28" s="209"/>
      <c r="D28" s="209"/>
      <c r="E28" s="209"/>
      <c r="F28" s="209"/>
      <c r="G28" s="209"/>
      <c r="H28" s="221"/>
    </row>
    <row r="29" spans="2:8" ht="33">
      <c r="B29" s="211" t="s">
        <v>490</v>
      </c>
      <c r="C29" s="222"/>
      <c r="D29" s="222"/>
      <c r="E29" s="222"/>
      <c r="F29" s="222"/>
      <c r="G29" s="222"/>
      <c r="H29" s="223"/>
    </row>
    <row r="30" spans="2:8" ht="17.25" customHeight="1" thickBot="1">
      <c r="B30" s="839" t="s">
        <v>1940</v>
      </c>
      <c r="C30" s="840"/>
      <c r="D30" s="840"/>
      <c r="E30" s="841"/>
      <c r="F30" s="842"/>
      <c r="G30" s="842"/>
      <c r="H30" s="843"/>
    </row>
    <row r="32" spans="2:8">
      <c r="B32" s="834" t="s">
        <v>491</v>
      </c>
      <c r="C32" s="834"/>
      <c r="D32" s="834"/>
      <c r="E32" s="834"/>
      <c r="F32" s="834"/>
      <c r="G32" s="834"/>
      <c r="H32" s="834"/>
    </row>
    <row r="33" spans="2:2">
      <c r="B33" s="224"/>
    </row>
  </sheetData>
  <mergeCells count="6">
    <mergeCell ref="B32:H32"/>
    <mergeCell ref="B1:H1"/>
    <mergeCell ref="B3:H3"/>
    <mergeCell ref="B4:B5"/>
    <mergeCell ref="B30:E30"/>
    <mergeCell ref="F30:H30"/>
  </mergeCells>
  <phoneticPr fontId="6" type="noConversion"/>
  <printOptions horizontalCentered="1"/>
  <pageMargins left="0.23622047244094491" right="0.23622047244094491" top="0.27559055118110237" bottom="0.6692913385826772" header="0.27559055118110237" footer="0.51181102362204722"/>
  <pageSetup paperSize="9" scale="83" orientation="portrait" r:id="rId1"/>
  <headerFooter alignWithMargins="0">
    <oddFooter>&amp;L&amp;F&amp;C&amp;"標楷體,標準"&amp;10第 &amp;P 頁，共 &amp;N 頁&amp;R&amp;A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pageSetUpPr fitToPage="1"/>
  </sheetPr>
  <dimension ref="A1:B13"/>
  <sheetViews>
    <sheetView workbookViewId="0">
      <selection activeCell="D10" sqref="D10"/>
    </sheetView>
  </sheetViews>
  <sheetFormatPr defaultColWidth="9" defaultRowHeight="16.5"/>
  <cols>
    <col min="1" max="1" width="3.5" style="239" bestFit="1" customWidth="1"/>
    <col min="2" max="2" width="85.5" style="239" customWidth="1"/>
    <col min="3" max="16384" width="9" style="235"/>
  </cols>
  <sheetData>
    <row r="1" spans="1:2">
      <c r="A1" s="233">
        <v>1</v>
      </c>
      <c r="B1" s="234" t="s">
        <v>1741</v>
      </c>
    </row>
    <row r="2" spans="1:2" ht="99">
      <c r="A2" s="233">
        <v>2</v>
      </c>
      <c r="B2" s="234" t="s">
        <v>537</v>
      </c>
    </row>
    <row r="3" spans="1:2" ht="66">
      <c r="A3" s="233">
        <v>3</v>
      </c>
      <c r="B3" s="234" t="s">
        <v>538</v>
      </c>
    </row>
    <row r="4" spans="1:2" ht="82.5">
      <c r="A4" s="233">
        <v>4</v>
      </c>
      <c r="B4" s="234" t="s">
        <v>539</v>
      </c>
    </row>
    <row r="5" spans="1:2" ht="82.5">
      <c r="A5" s="233">
        <v>5</v>
      </c>
      <c r="B5" s="234" t="s">
        <v>1943</v>
      </c>
    </row>
    <row r="6" spans="1:2" ht="49.5">
      <c r="A6" s="233">
        <v>6</v>
      </c>
      <c r="B6" s="234" t="s">
        <v>540</v>
      </c>
    </row>
    <row r="7" spans="1:2" ht="66">
      <c r="A7" s="233">
        <v>7</v>
      </c>
      <c r="B7" s="234" t="s">
        <v>541</v>
      </c>
    </row>
    <row r="8" spans="1:2" ht="49.5">
      <c r="A8" s="233">
        <v>8</v>
      </c>
      <c r="B8" s="234" t="s">
        <v>542</v>
      </c>
    </row>
    <row r="9" spans="1:2">
      <c r="A9" s="233">
        <v>9</v>
      </c>
      <c r="B9" s="234" t="s">
        <v>543</v>
      </c>
    </row>
    <row r="10" spans="1:2" ht="66">
      <c r="A10" s="233">
        <v>10</v>
      </c>
      <c r="B10" s="1006" t="s">
        <v>2010</v>
      </c>
    </row>
    <row r="11" spans="1:2" ht="33">
      <c r="A11" s="233">
        <v>11</v>
      </c>
      <c r="B11" s="234" t="s">
        <v>544</v>
      </c>
    </row>
    <row r="12" spans="1:2">
      <c r="A12" s="236">
        <v>12</v>
      </c>
      <c r="B12" s="237" t="s">
        <v>545</v>
      </c>
    </row>
    <row r="13" spans="1:2" ht="21">
      <c r="A13" s="238"/>
    </row>
  </sheetData>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pageSetUpPr fitToPage="1"/>
  </sheetPr>
  <dimension ref="A1:K42"/>
  <sheetViews>
    <sheetView zoomScale="70" zoomScaleNormal="100" zoomScaleSheetLayoutView="75" workbookViewId="0">
      <selection activeCell="I40" sqref="I40"/>
    </sheetView>
  </sheetViews>
  <sheetFormatPr defaultColWidth="9" defaultRowHeight="16.5"/>
  <cols>
    <col min="1" max="1" width="35.75" style="1" bestFit="1" customWidth="1"/>
    <col min="2" max="2" width="20.5" style="1" bestFit="1" customWidth="1"/>
    <col min="3" max="3" width="22.75" style="1" bestFit="1" customWidth="1"/>
    <col min="4" max="4" width="13.875" style="1" bestFit="1" customWidth="1"/>
    <col min="5" max="5" width="11.625" style="1" bestFit="1" customWidth="1"/>
    <col min="6" max="6" width="16.125" style="1" bestFit="1" customWidth="1"/>
    <col min="7" max="7" width="20.5" style="1" bestFit="1" customWidth="1"/>
    <col min="8" max="8" width="22.75" style="1" bestFit="1" customWidth="1"/>
    <col min="9" max="9" width="13.875" style="1" bestFit="1" customWidth="1"/>
    <col min="10" max="10" width="11.625" style="1" bestFit="1" customWidth="1"/>
    <col min="11" max="11" width="15.75" style="1" customWidth="1"/>
    <col min="12" max="16384" width="9" style="1"/>
  </cols>
  <sheetData>
    <row r="1" spans="1:11" ht="19.5">
      <c r="A1" s="844" t="s">
        <v>492</v>
      </c>
      <c r="B1" s="788"/>
      <c r="C1" s="788"/>
      <c r="D1" s="788"/>
      <c r="E1" s="788"/>
      <c r="F1" s="788"/>
      <c r="G1" s="788"/>
      <c r="H1" s="788"/>
      <c r="I1" s="788"/>
      <c r="J1" s="788"/>
      <c r="K1" s="788"/>
    </row>
    <row r="2" spans="1:11">
      <c r="A2" s="845">
        <f>+'O53'!E2</f>
        <v>45747</v>
      </c>
      <c r="B2" s="846"/>
      <c r="C2" s="846"/>
      <c r="D2" s="846"/>
      <c r="E2" s="846"/>
      <c r="F2" s="846"/>
      <c r="G2" s="846"/>
      <c r="H2" s="846"/>
      <c r="I2" s="846"/>
      <c r="J2" s="846"/>
      <c r="K2" s="846"/>
    </row>
    <row r="3" spans="1:11" ht="17.25" thickBot="1">
      <c r="B3" s="3"/>
      <c r="J3" s="1" t="s">
        <v>460</v>
      </c>
    </row>
    <row r="4" spans="1:11">
      <c r="A4" s="225" t="s">
        <v>493</v>
      </c>
      <c r="B4" s="847" t="s">
        <v>494</v>
      </c>
      <c r="C4" s="847"/>
      <c r="D4" s="847"/>
      <c r="E4" s="847"/>
      <c r="F4" s="847"/>
      <c r="G4" s="848" t="s">
        <v>495</v>
      </c>
      <c r="H4" s="849"/>
      <c r="I4" s="849"/>
      <c r="J4" s="849"/>
      <c r="K4" s="850"/>
    </row>
    <row r="5" spans="1:11">
      <c r="A5" s="226" t="s">
        <v>496</v>
      </c>
      <c r="B5" s="115" t="s">
        <v>497</v>
      </c>
      <c r="C5" s="115" t="s">
        <v>498</v>
      </c>
      <c r="D5" s="115" t="s">
        <v>499</v>
      </c>
      <c r="E5" s="115" t="s">
        <v>500</v>
      </c>
      <c r="F5" s="115" t="s">
        <v>501</v>
      </c>
      <c r="G5" s="115" t="s">
        <v>497</v>
      </c>
      <c r="H5" s="115" t="s">
        <v>498</v>
      </c>
      <c r="I5" s="115" t="s">
        <v>499</v>
      </c>
      <c r="J5" s="115" t="s">
        <v>500</v>
      </c>
      <c r="K5" s="227" t="s">
        <v>501</v>
      </c>
    </row>
    <row r="6" spans="1:11">
      <c r="A6" s="228" t="s">
        <v>502</v>
      </c>
      <c r="B6" s="156"/>
      <c r="C6" s="156"/>
      <c r="D6" s="156"/>
      <c r="E6" s="156"/>
      <c r="F6" s="156"/>
      <c r="G6" s="156"/>
      <c r="H6" s="156"/>
      <c r="I6" s="156"/>
      <c r="J6" s="156"/>
      <c r="K6" s="229"/>
    </row>
    <row r="7" spans="1:11">
      <c r="A7" s="228" t="s">
        <v>503</v>
      </c>
      <c r="B7" s="156"/>
      <c r="C7" s="156"/>
      <c r="D7" s="156"/>
      <c r="E7" s="156"/>
      <c r="F7" s="156"/>
      <c r="G7" s="156"/>
      <c r="H7" s="156"/>
      <c r="I7" s="156"/>
      <c r="J7" s="156"/>
      <c r="K7" s="229"/>
    </row>
    <row r="8" spans="1:11">
      <c r="A8" s="228" t="s">
        <v>504</v>
      </c>
      <c r="B8" s="156"/>
      <c r="C8" s="156"/>
      <c r="D8" s="156"/>
      <c r="E8" s="156"/>
      <c r="F8" s="156"/>
      <c r="G8" s="156"/>
      <c r="H8" s="156"/>
      <c r="I8" s="156"/>
      <c r="J8" s="156"/>
      <c r="K8" s="229"/>
    </row>
    <row r="9" spans="1:11">
      <c r="A9" s="228" t="s">
        <v>505</v>
      </c>
      <c r="B9" s="156"/>
      <c r="C9" s="156"/>
      <c r="D9" s="156"/>
      <c r="E9" s="156"/>
      <c r="F9" s="156"/>
      <c r="G9" s="156"/>
      <c r="H9" s="156"/>
      <c r="I9" s="156"/>
      <c r="J9" s="156"/>
      <c r="K9" s="229"/>
    </row>
    <row r="10" spans="1:11">
      <c r="A10" s="228" t="s">
        <v>506</v>
      </c>
      <c r="B10" s="156"/>
      <c r="C10" s="156"/>
      <c r="D10" s="156"/>
      <c r="E10" s="156"/>
      <c r="F10" s="156"/>
      <c r="G10" s="156"/>
      <c r="H10" s="156"/>
      <c r="I10" s="156"/>
      <c r="J10" s="156"/>
      <c r="K10" s="229"/>
    </row>
    <row r="11" spans="1:11">
      <c r="A11" s="228" t="s">
        <v>507</v>
      </c>
      <c r="B11" s="156"/>
      <c r="C11" s="156"/>
      <c r="D11" s="156"/>
      <c r="E11" s="156"/>
      <c r="F11" s="156"/>
      <c r="G11" s="156"/>
      <c r="H11" s="156"/>
      <c r="I11" s="156"/>
      <c r="J11" s="156"/>
      <c r="K11" s="229"/>
    </row>
    <row r="12" spans="1:11">
      <c r="A12" s="228" t="s">
        <v>508</v>
      </c>
      <c r="B12" s="156"/>
      <c r="C12" s="156"/>
      <c r="D12" s="156"/>
      <c r="E12" s="156"/>
      <c r="F12" s="156"/>
      <c r="G12" s="156"/>
      <c r="H12" s="156"/>
      <c r="I12" s="156"/>
      <c r="J12" s="156"/>
      <c r="K12" s="229"/>
    </row>
    <row r="13" spans="1:11">
      <c r="A13" s="228" t="s">
        <v>509</v>
      </c>
      <c r="B13" s="156"/>
      <c r="C13" s="156"/>
      <c r="D13" s="156"/>
      <c r="E13" s="156"/>
      <c r="F13" s="156"/>
      <c r="G13" s="156"/>
      <c r="H13" s="156"/>
      <c r="I13" s="156"/>
      <c r="J13" s="156"/>
      <c r="K13" s="229"/>
    </row>
    <row r="14" spans="1:11">
      <c r="A14" s="228" t="s">
        <v>510</v>
      </c>
      <c r="B14" s="156"/>
      <c r="C14" s="156"/>
      <c r="D14" s="156"/>
      <c r="E14" s="156"/>
      <c r="F14" s="156"/>
      <c r="G14" s="156"/>
      <c r="H14" s="156"/>
      <c r="I14" s="156"/>
      <c r="J14" s="156"/>
      <c r="K14" s="229"/>
    </row>
    <row r="15" spans="1:11">
      <c r="A15" s="228" t="s">
        <v>511</v>
      </c>
      <c r="B15" s="156"/>
      <c r="C15" s="156"/>
      <c r="D15" s="156"/>
      <c r="E15" s="156"/>
      <c r="F15" s="156"/>
      <c r="G15" s="156"/>
      <c r="H15" s="156"/>
      <c r="I15" s="156"/>
      <c r="J15" s="156"/>
      <c r="K15" s="229"/>
    </row>
    <row r="16" spans="1:11">
      <c r="A16" s="228" t="s">
        <v>512</v>
      </c>
      <c r="B16" s="156"/>
      <c r="C16" s="156"/>
      <c r="D16" s="156"/>
      <c r="E16" s="156"/>
      <c r="F16" s="156"/>
      <c r="G16" s="156"/>
      <c r="H16" s="156"/>
      <c r="I16" s="156"/>
      <c r="J16" s="156"/>
      <c r="K16" s="229"/>
    </row>
    <row r="17" spans="1:11">
      <c r="A17" s="228" t="s">
        <v>513</v>
      </c>
      <c r="B17" s="156"/>
      <c r="C17" s="156"/>
      <c r="D17" s="156"/>
      <c r="E17" s="156"/>
      <c r="F17" s="156"/>
      <c r="G17" s="156"/>
      <c r="H17" s="156"/>
      <c r="I17" s="156"/>
      <c r="J17" s="156"/>
      <c r="K17" s="229"/>
    </row>
    <row r="18" spans="1:11">
      <c r="A18" s="228" t="s">
        <v>514</v>
      </c>
      <c r="B18" s="156"/>
      <c r="C18" s="156"/>
      <c r="D18" s="156"/>
      <c r="E18" s="156"/>
      <c r="F18" s="156"/>
      <c r="G18" s="156"/>
      <c r="H18" s="156"/>
      <c r="I18" s="156"/>
      <c r="J18" s="156"/>
      <c r="K18" s="229"/>
    </row>
    <row r="19" spans="1:11">
      <c r="A19" s="228" t="s">
        <v>515</v>
      </c>
      <c r="B19" s="156"/>
      <c r="C19" s="156"/>
      <c r="D19" s="156"/>
      <c r="E19" s="156"/>
      <c r="F19" s="156"/>
      <c r="G19" s="156"/>
      <c r="H19" s="156"/>
      <c r="I19" s="156"/>
      <c r="J19" s="156"/>
      <c r="K19" s="229"/>
    </row>
    <row r="20" spans="1:11">
      <c r="A20" s="228" t="s">
        <v>516</v>
      </c>
      <c r="B20" s="156"/>
      <c r="C20" s="156"/>
      <c r="D20" s="156"/>
      <c r="E20" s="156"/>
      <c r="F20" s="156"/>
      <c r="G20" s="156"/>
      <c r="H20" s="156"/>
      <c r="I20" s="156"/>
      <c r="J20" s="156"/>
      <c r="K20" s="229"/>
    </row>
    <row r="21" spans="1:11">
      <c r="A21" s="228" t="s">
        <v>517</v>
      </c>
      <c r="B21" s="156"/>
      <c r="C21" s="156"/>
      <c r="D21" s="156"/>
      <c r="E21" s="156"/>
      <c r="F21" s="156"/>
      <c r="G21" s="156"/>
      <c r="H21" s="156"/>
      <c r="I21" s="156"/>
      <c r="J21" s="156"/>
      <c r="K21" s="229"/>
    </row>
    <row r="22" spans="1:11">
      <c r="A22" s="228" t="s">
        <v>518</v>
      </c>
      <c r="B22" s="156"/>
      <c r="C22" s="156"/>
      <c r="D22" s="156"/>
      <c r="E22" s="156"/>
      <c r="F22" s="156"/>
      <c r="G22" s="156"/>
      <c r="H22" s="156"/>
      <c r="I22" s="156"/>
      <c r="J22" s="156"/>
      <c r="K22" s="229"/>
    </row>
    <row r="23" spans="1:11">
      <c r="A23" s="228" t="s">
        <v>519</v>
      </c>
      <c r="B23" s="156"/>
      <c r="C23" s="156"/>
      <c r="D23" s="156"/>
      <c r="E23" s="156"/>
      <c r="F23" s="156"/>
      <c r="G23" s="156"/>
      <c r="H23" s="156"/>
      <c r="I23" s="156"/>
      <c r="J23" s="156"/>
      <c r="K23" s="229"/>
    </row>
    <row r="24" spans="1:11">
      <c r="A24" s="228" t="s">
        <v>520</v>
      </c>
      <c r="B24" s="156"/>
      <c r="C24" s="156"/>
      <c r="D24" s="156"/>
      <c r="E24" s="156"/>
      <c r="F24" s="156"/>
      <c r="G24" s="156"/>
      <c r="H24" s="156"/>
      <c r="I24" s="156"/>
      <c r="J24" s="156"/>
      <c r="K24" s="229"/>
    </row>
    <row r="25" spans="1:11">
      <c r="A25" s="228" t="s">
        <v>521</v>
      </c>
      <c r="B25" s="156"/>
      <c r="C25" s="156"/>
      <c r="D25" s="156"/>
      <c r="E25" s="156"/>
      <c r="F25" s="156"/>
      <c r="G25" s="156"/>
      <c r="H25" s="156"/>
      <c r="I25" s="156"/>
      <c r="J25" s="156"/>
      <c r="K25" s="229"/>
    </row>
    <row r="26" spans="1:11">
      <c r="A26" s="228" t="s">
        <v>522</v>
      </c>
      <c r="B26" s="156"/>
      <c r="C26" s="156"/>
      <c r="D26" s="156"/>
      <c r="E26" s="156"/>
      <c r="F26" s="156"/>
      <c r="G26" s="156"/>
      <c r="H26" s="156"/>
      <c r="I26" s="156"/>
      <c r="J26" s="156"/>
      <c r="K26" s="229"/>
    </row>
    <row r="27" spans="1:11">
      <c r="A27" s="228" t="s">
        <v>523</v>
      </c>
      <c r="B27" s="156"/>
      <c r="C27" s="156"/>
      <c r="D27" s="156"/>
      <c r="E27" s="156"/>
      <c r="F27" s="156"/>
      <c r="G27" s="156"/>
      <c r="H27" s="156"/>
      <c r="I27" s="156"/>
      <c r="J27" s="156"/>
      <c r="K27" s="229"/>
    </row>
    <row r="28" spans="1:11">
      <c r="A28" s="228" t="s">
        <v>524</v>
      </c>
      <c r="B28" s="156"/>
      <c r="C28" s="156"/>
      <c r="D28" s="156"/>
      <c r="E28" s="156"/>
      <c r="F28" s="156"/>
      <c r="G28" s="156"/>
      <c r="H28" s="156"/>
      <c r="I28" s="156"/>
      <c r="J28" s="156"/>
      <c r="K28" s="229"/>
    </row>
    <row r="29" spans="1:11">
      <c r="A29" s="228" t="s">
        <v>525</v>
      </c>
      <c r="B29" s="156"/>
      <c r="C29" s="156"/>
      <c r="D29" s="156"/>
      <c r="E29" s="156"/>
      <c r="F29" s="156"/>
      <c r="G29" s="156"/>
      <c r="H29" s="156"/>
      <c r="I29" s="156"/>
      <c r="J29" s="156"/>
      <c r="K29" s="229"/>
    </row>
    <row r="30" spans="1:11">
      <c r="A30" s="228" t="s">
        <v>526</v>
      </c>
      <c r="B30" s="156"/>
      <c r="C30" s="156"/>
      <c r="D30" s="156"/>
      <c r="E30" s="156"/>
      <c r="F30" s="156"/>
      <c r="G30" s="156"/>
      <c r="H30" s="156"/>
      <c r="I30" s="156"/>
      <c r="J30" s="156"/>
      <c r="K30" s="229"/>
    </row>
    <row r="31" spans="1:11" ht="17.25" thickBot="1">
      <c r="A31" s="230" t="s">
        <v>372</v>
      </c>
      <c r="B31" s="231"/>
      <c r="C31" s="231"/>
      <c r="D31" s="231"/>
      <c r="E31" s="231"/>
      <c r="F31" s="231"/>
      <c r="G31" s="231"/>
      <c r="H31" s="231"/>
      <c r="I31" s="231"/>
      <c r="J31" s="231"/>
      <c r="K31" s="232"/>
    </row>
    <row r="32" spans="1:11">
      <c r="A32" s="1" t="s">
        <v>291</v>
      </c>
    </row>
    <row r="33" spans="1:5">
      <c r="A33" s="696" t="s">
        <v>1945</v>
      </c>
    </row>
    <row r="34" spans="1:5">
      <c r="A34" s="696" t="s">
        <v>1946</v>
      </c>
    </row>
    <row r="35" spans="1:5">
      <c r="A35" s="696" t="s">
        <v>1947</v>
      </c>
    </row>
    <row r="36" spans="1:5">
      <c r="A36" s="696" t="s">
        <v>1948</v>
      </c>
    </row>
    <row r="37" spans="1:5">
      <c r="A37" s="696" t="s">
        <v>1949</v>
      </c>
    </row>
    <row r="38" spans="1:5">
      <c r="A38" s="696" t="s">
        <v>1950</v>
      </c>
    </row>
    <row r="39" spans="1:5">
      <c r="A39" s="696" t="s">
        <v>1951</v>
      </c>
    </row>
    <row r="40" spans="1:5">
      <c r="A40" s="696" t="s">
        <v>1952</v>
      </c>
    </row>
    <row r="42" spans="1:5" ht="19.5">
      <c r="A42" s="69"/>
      <c r="B42" s="69" t="s">
        <v>293</v>
      </c>
      <c r="C42" s="69"/>
      <c r="D42" s="69" t="s">
        <v>294</v>
      </c>
      <c r="E42" s="69"/>
    </row>
  </sheetData>
  <mergeCells count="4">
    <mergeCell ref="A1:K1"/>
    <mergeCell ref="A2:K2"/>
    <mergeCell ref="B4:F4"/>
    <mergeCell ref="G4:K4"/>
  </mergeCells>
  <phoneticPr fontId="6" type="noConversion"/>
  <printOptions horizontalCentered="1"/>
  <pageMargins left="0.23622047244094491" right="0.23622047244094491" top="0.27559055118110237" bottom="0.6692913385826772" header="0.27559055118110237" footer="0.51181102362204722"/>
  <pageSetup paperSize="9" scale="69" orientation="landscape" r:id="rId1"/>
  <headerFooter alignWithMargins="0">
    <oddFooter>&amp;L&amp;F&amp;C&amp;"標楷體,標準"&amp;10第 &amp;P 頁，共 &amp;N 頁&amp;R&amp;A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pageSetUpPr fitToPage="1"/>
  </sheetPr>
  <dimension ref="A1:F177"/>
  <sheetViews>
    <sheetView zoomScale="90" zoomScaleNormal="90" workbookViewId="0">
      <selection activeCell="H82" sqref="H82"/>
    </sheetView>
  </sheetViews>
  <sheetFormatPr defaultRowHeight="16.5"/>
  <cols>
    <col min="1" max="1" width="4.875" style="721" customWidth="1"/>
    <col min="2" max="2" width="50" style="721" customWidth="1"/>
    <col min="3" max="3" width="9" style="721"/>
    <col min="4" max="4" width="13.375" style="721" customWidth="1"/>
    <col min="5" max="5" width="12.625" style="721" bestFit="1" customWidth="1"/>
    <col min="6" max="6" width="38.625" style="721" customWidth="1"/>
    <col min="7" max="16384" width="9" style="721"/>
  </cols>
  <sheetData>
    <row r="1" spans="1:6">
      <c r="A1" s="1019" t="s">
        <v>1543</v>
      </c>
      <c r="B1" s="1019"/>
      <c r="C1" s="1019"/>
      <c r="D1" s="1019"/>
      <c r="E1" s="1019"/>
      <c r="F1" s="1019"/>
    </row>
    <row r="2" spans="1:6">
      <c r="A2" s="1019" t="str">
        <f>"檢查基準日："&amp;TEXT('資金運用-O51'!B4,"ee")&amp;"年"&amp;TEXT('資金運用-O51'!B4,"mm")&amp;"月"&amp;TEXT('資金運用-O51'!B4,"dd")&amp;"日"</f>
        <v>檢查基準日：114年03月31日</v>
      </c>
      <c r="B2" s="1019"/>
      <c r="C2" s="1019"/>
      <c r="D2" s="1019"/>
      <c r="E2" s="1019"/>
      <c r="F2" s="1019"/>
    </row>
    <row r="3" spans="1:6">
      <c r="A3" s="548"/>
      <c r="B3" s="548"/>
      <c r="C3" s="548" t="s">
        <v>527</v>
      </c>
      <c r="D3" s="548" t="s">
        <v>528</v>
      </c>
      <c r="E3" s="548" t="s">
        <v>529</v>
      </c>
    </row>
    <row r="4" spans="1:6">
      <c r="A4" s="1020" t="s">
        <v>2012</v>
      </c>
      <c r="B4" s="1020"/>
      <c r="F4" s="721" t="s">
        <v>530</v>
      </c>
    </row>
    <row r="5" spans="1:6">
      <c r="A5" s="1020" t="s">
        <v>2013</v>
      </c>
      <c r="B5" s="1020"/>
      <c r="F5" s="721" t="s">
        <v>530</v>
      </c>
    </row>
    <row r="6" spans="1:6">
      <c r="A6" s="1007" t="s">
        <v>2011</v>
      </c>
      <c r="B6" s="426"/>
      <c r="C6" s="426"/>
      <c r="F6" s="721" t="s">
        <v>530</v>
      </c>
    </row>
    <row r="7" spans="1:6" ht="34.5">
      <c r="A7" s="1008" t="s">
        <v>531</v>
      </c>
      <c r="B7" s="1021"/>
      <c r="C7" s="1021"/>
      <c r="D7" s="1022"/>
      <c r="E7" s="1022"/>
      <c r="F7" s="1022"/>
    </row>
    <row r="8" spans="1:6" ht="17.25" thickBot="1">
      <c r="A8" s="1023" t="s">
        <v>2014</v>
      </c>
      <c r="B8" s="1023"/>
      <c r="C8" s="1023"/>
      <c r="D8" s="1023"/>
      <c r="E8" s="1023"/>
      <c r="F8" s="1023"/>
    </row>
    <row r="9" spans="1:6">
      <c r="A9" s="1009" t="s">
        <v>532</v>
      </c>
      <c r="B9" s="1024" t="s">
        <v>2015</v>
      </c>
      <c r="C9" s="1024" t="s">
        <v>533</v>
      </c>
      <c r="D9" s="1024" t="s">
        <v>534</v>
      </c>
      <c r="E9" s="1024" t="s">
        <v>535</v>
      </c>
      <c r="F9" s="1024" t="s">
        <v>2016</v>
      </c>
    </row>
    <row r="10" spans="1:6" ht="17.25" thickBot="1">
      <c r="A10" s="1010" t="s">
        <v>536</v>
      </c>
      <c r="B10" s="1025"/>
      <c r="C10" s="1025"/>
      <c r="D10" s="1025"/>
      <c r="E10" s="1025"/>
      <c r="F10" s="1025"/>
    </row>
    <row r="11" spans="1:6" s="689" customFormat="1">
      <c r="A11" s="1011">
        <v>1</v>
      </c>
      <c r="B11" s="1026" t="s">
        <v>2017</v>
      </c>
      <c r="C11" s="1027"/>
      <c r="D11" s="1028"/>
      <c r="E11" s="1029">
        <v>0.1</v>
      </c>
      <c r="F11" s="1030" t="s">
        <v>2018</v>
      </c>
    </row>
    <row r="12" spans="1:6" s="689" customFormat="1">
      <c r="A12" s="1012"/>
      <c r="B12" s="1031" t="s">
        <v>2019</v>
      </c>
      <c r="C12" s="1032"/>
      <c r="D12" s="1033"/>
      <c r="E12" s="1034"/>
      <c r="F12" s="1030"/>
    </row>
    <row r="13" spans="1:6" s="689" customFormat="1">
      <c r="A13" s="1012"/>
      <c r="B13" s="1026" t="s">
        <v>2020</v>
      </c>
      <c r="C13" s="1035"/>
      <c r="D13" s="1033"/>
      <c r="E13" s="1034"/>
      <c r="F13" s="1030"/>
    </row>
    <row r="14" spans="1:6" s="689" customFormat="1">
      <c r="A14" s="1012"/>
      <c r="B14" s="1026" t="s">
        <v>2021</v>
      </c>
      <c r="C14" s="1035"/>
      <c r="D14" s="1033"/>
      <c r="E14" s="1034"/>
      <c r="F14" s="1030"/>
    </row>
    <row r="15" spans="1:6" s="689" customFormat="1" ht="17.25" thickBot="1">
      <c r="A15" s="1012"/>
      <c r="B15" s="1026" t="s">
        <v>2022</v>
      </c>
      <c r="C15" s="1036"/>
      <c r="D15" s="1037"/>
      <c r="E15" s="1034"/>
      <c r="F15" s="1030"/>
    </row>
    <row r="16" spans="1:6" s="689" customFormat="1" ht="33">
      <c r="A16" s="1011">
        <v>2</v>
      </c>
      <c r="B16" s="1038" t="s">
        <v>2023</v>
      </c>
      <c r="C16" s="1016"/>
      <c r="D16" s="1039"/>
      <c r="E16" s="1040">
        <v>0.35</v>
      </c>
      <c r="F16" s="1041" t="s">
        <v>2024</v>
      </c>
    </row>
    <row r="17" spans="1:6" s="689" customFormat="1" ht="17.25" thickBot="1">
      <c r="A17" s="1013"/>
      <c r="B17" s="1042" t="s">
        <v>2025</v>
      </c>
      <c r="C17" s="1043"/>
      <c r="D17" s="1044"/>
      <c r="E17" s="1045"/>
      <c r="F17" s="1046"/>
    </row>
    <row r="18" spans="1:6" s="689" customFormat="1" ht="33">
      <c r="A18" s="1011">
        <v>3</v>
      </c>
      <c r="B18" s="1026" t="s">
        <v>2026</v>
      </c>
      <c r="C18" s="1027"/>
      <c r="D18" s="1047"/>
      <c r="E18" s="1029">
        <v>0.05</v>
      </c>
      <c r="F18" s="1048" t="s">
        <v>2027</v>
      </c>
    </row>
    <row r="19" spans="1:6" s="689" customFormat="1">
      <c r="A19" s="1012"/>
      <c r="B19" s="1026" t="s">
        <v>2019</v>
      </c>
      <c r="C19" s="1035"/>
      <c r="D19" s="1049"/>
      <c r="E19" s="1034"/>
      <c r="F19" s="1050"/>
    </row>
    <row r="20" spans="1:6" s="689" customFormat="1">
      <c r="A20" s="1012"/>
      <c r="B20" s="1026" t="s">
        <v>2028</v>
      </c>
      <c r="C20" s="1035"/>
      <c r="D20" s="1049"/>
      <c r="E20" s="1034"/>
      <c r="F20" s="1050"/>
    </row>
    <row r="21" spans="1:6" s="689" customFormat="1">
      <c r="A21" s="1012"/>
      <c r="B21" s="1026" t="s">
        <v>2029</v>
      </c>
      <c r="C21" s="1035"/>
      <c r="D21" s="1049"/>
      <c r="E21" s="1034"/>
      <c r="F21" s="1050"/>
    </row>
    <row r="22" spans="1:6" s="689" customFormat="1" ht="17.25" thickBot="1">
      <c r="A22" s="1013"/>
      <c r="B22" s="1042" t="s">
        <v>2030</v>
      </c>
      <c r="C22" s="1051"/>
      <c r="D22" s="1052"/>
      <c r="E22" s="1053"/>
      <c r="F22" s="1054"/>
    </row>
    <row r="23" spans="1:6" s="689" customFormat="1" ht="33">
      <c r="A23" s="1011">
        <v>4</v>
      </c>
      <c r="B23" s="1055" t="s">
        <v>2031</v>
      </c>
      <c r="C23" s="1027"/>
      <c r="D23" s="1047"/>
      <c r="E23" s="1040">
        <v>0.1</v>
      </c>
      <c r="F23" s="1048" t="s">
        <v>2032</v>
      </c>
    </row>
    <row r="24" spans="1:6" s="689" customFormat="1" ht="27.75" customHeight="1">
      <c r="A24" s="1012"/>
      <c r="B24" s="1026" t="s">
        <v>2019</v>
      </c>
      <c r="C24" s="1035"/>
      <c r="D24" s="1049"/>
      <c r="E24" s="1056"/>
      <c r="F24" s="1050"/>
    </row>
    <row r="25" spans="1:6" s="689" customFormat="1">
      <c r="A25" s="1012"/>
      <c r="B25" s="1026" t="s">
        <v>2033</v>
      </c>
      <c r="C25" s="1035"/>
      <c r="D25" s="1049"/>
      <c r="E25" s="1056"/>
      <c r="F25" s="1050"/>
    </row>
    <row r="26" spans="1:6" s="689" customFormat="1">
      <c r="A26" s="1012"/>
      <c r="B26" s="1026" t="s">
        <v>2034</v>
      </c>
      <c r="C26" s="1035"/>
      <c r="D26" s="1049"/>
      <c r="E26" s="1056"/>
      <c r="F26" s="1050"/>
    </row>
    <row r="27" spans="1:6" s="689" customFormat="1" ht="17.25" thickBot="1">
      <c r="A27" s="1013"/>
      <c r="B27" s="1042" t="s">
        <v>2035</v>
      </c>
      <c r="C27" s="1051"/>
      <c r="D27" s="1052"/>
      <c r="E27" s="1045"/>
      <c r="F27" s="1054"/>
    </row>
    <row r="28" spans="1:6" s="689" customFormat="1" ht="33">
      <c r="A28" s="1011">
        <v>5</v>
      </c>
      <c r="B28" s="1026" t="s">
        <v>2036</v>
      </c>
      <c r="C28" s="1027"/>
      <c r="D28" s="1047"/>
      <c r="E28" s="1040">
        <v>0.05</v>
      </c>
      <c r="F28" s="1048" t="s">
        <v>2037</v>
      </c>
    </row>
    <row r="29" spans="1:6" s="689" customFormat="1" ht="33">
      <c r="A29" s="1012"/>
      <c r="B29" s="1026" t="s">
        <v>2038</v>
      </c>
      <c r="C29" s="1035"/>
      <c r="D29" s="1049"/>
      <c r="E29" s="1056"/>
      <c r="F29" s="1050"/>
    </row>
    <row r="30" spans="1:6" s="689" customFormat="1">
      <c r="A30" s="1012"/>
      <c r="B30" s="1057" t="s">
        <v>2028</v>
      </c>
      <c r="C30" s="1032"/>
      <c r="D30" s="1049"/>
      <c r="E30" s="1056"/>
      <c r="F30" s="1050"/>
    </row>
    <row r="31" spans="1:6" s="689" customFormat="1">
      <c r="A31" s="1012"/>
      <c r="B31" s="1057" t="s">
        <v>2029</v>
      </c>
      <c r="C31" s="1032"/>
      <c r="D31" s="1049"/>
      <c r="E31" s="1056"/>
      <c r="F31" s="1050"/>
    </row>
    <row r="32" spans="1:6" s="689" customFormat="1" ht="17.25" thickBot="1">
      <c r="A32" s="1013"/>
      <c r="B32" s="1058" t="s">
        <v>2039</v>
      </c>
      <c r="C32" s="1059"/>
      <c r="D32" s="1052"/>
      <c r="E32" s="1045"/>
      <c r="F32" s="1054"/>
    </row>
    <row r="33" spans="1:6" s="689" customFormat="1" ht="49.5">
      <c r="A33" s="1011">
        <v>6</v>
      </c>
      <c r="B33" s="1026" t="s">
        <v>2040</v>
      </c>
      <c r="C33" s="1027"/>
      <c r="D33" s="1047"/>
      <c r="E33" s="1040">
        <v>0.1</v>
      </c>
      <c r="F33" s="1048" t="s">
        <v>2037</v>
      </c>
    </row>
    <row r="34" spans="1:6" s="689" customFormat="1" ht="33">
      <c r="A34" s="1012"/>
      <c r="B34" s="1026" t="s">
        <v>2038</v>
      </c>
      <c r="C34" s="1035"/>
      <c r="D34" s="1049"/>
      <c r="E34" s="1056"/>
      <c r="F34" s="1050"/>
    </row>
    <row r="35" spans="1:6" s="689" customFormat="1">
      <c r="A35" s="1012"/>
      <c r="B35" s="1057" t="s">
        <v>2041</v>
      </c>
      <c r="C35" s="1032"/>
      <c r="D35" s="1049"/>
      <c r="E35" s="1056"/>
      <c r="F35" s="1050"/>
    </row>
    <row r="36" spans="1:6" s="689" customFormat="1">
      <c r="A36" s="1012"/>
      <c r="B36" s="1057" t="s">
        <v>2042</v>
      </c>
      <c r="C36" s="1032"/>
      <c r="D36" s="1049"/>
      <c r="E36" s="1056"/>
      <c r="F36" s="1050"/>
    </row>
    <row r="37" spans="1:6" s="689" customFormat="1" ht="17.25" thickBot="1">
      <c r="A37" s="1013"/>
      <c r="B37" s="1058" t="s">
        <v>2043</v>
      </c>
      <c r="C37" s="1059"/>
      <c r="D37" s="1052"/>
      <c r="E37" s="1045"/>
      <c r="F37" s="1054"/>
    </row>
    <row r="38" spans="1:6" s="689" customFormat="1" ht="50.25" thickBot="1">
      <c r="A38" s="1014">
        <v>7</v>
      </c>
      <c r="B38" s="1014" t="s">
        <v>2044</v>
      </c>
      <c r="C38" s="1060"/>
      <c r="D38" s="1061"/>
      <c r="E38" s="1062">
        <v>0.1</v>
      </c>
      <c r="F38" s="1063" t="s">
        <v>2045</v>
      </c>
    </row>
    <row r="39" spans="1:6" s="689" customFormat="1" ht="33">
      <c r="A39" s="1012">
        <v>8</v>
      </c>
      <c r="B39" s="1026" t="s">
        <v>2046</v>
      </c>
      <c r="C39" s="1064"/>
      <c r="D39" s="1049"/>
      <c r="E39" s="1056">
        <v>0.1</v>
      </c>
      <c r="F39" s="1065" t="s">
        <v>2047</v>
      </c>
    </row>
    <row r="40" spans="1:6" s="689" customFormat="1">
      <c r="A40" s="1012"/>
      <c r="B40" s="1026" t="s">
        <v>2048</v>
      </c>
      <c r="C40" s="1035"/>
      <c r="D40" s="1049"/>
      <c r="E40" s="1056"/>
      <c r="F40" s="1050" t="s">
        <v>2049</v>
      </c>
    </row>
    <row r="41" spans="1:6" s="689" customFormat="1">
      <c r="A41" s="1012"/>
      <c r="B41" s="1026" t="s">
        <v>2050</v>
      </c>
      <c r="C41" s="1035"/>
      <c r="D41" s="1049"/>
      <c r="E41" s="1056"/>
      <c r="F41" s="1050"/>
    </row>
    <row r="42" spans="1:6" s="689" customFormat="1" ht="17.25" thickBot="1">
      <c r="A42" s="1013"/>
      <c r="B42" s="1042" t="s">
        <v>2051</v>
      </c>
      <c r="C42" s="1051"/>
      <c r="D42" s="1052"/>
      <c r="E42" s="1045"/>
      <c r="F42" s="1054"/>
    </row>
    <row r="43" spans="1:6" s="689" customFormat="1" ht="33">
      <c r="A43" s="1011">
        <v>9</v>
      </c>
      <c r="B43" s="1038" t="s">
        <v>2052</v>
      </c>
      <c r="C43" s="1027"/>
      <c r="D43" s="1066"/>
      <c r="E43" s="1067">
        <v>0.1</v>
      </c>
      <c r="F43" s="1068" t="s">
        <v>2053</v>
      </c>
    </row>
    <row r="44" spans="1:6" s="689" customFormat="1" ht="33">
      <c r="A44" s="1012"/>
      <c r="B44" s="1026" t="s">
        <v>2054</v>
      </c>
      <c r="C44" s="1035"/>
      <c r="D44" s="1069"/>
      <c r="E44" s="1070">
        <v>0.1</v>
      </c>
      <c r="F44" s="1071" t="s">
        <v>2055</v>
      </c>
    </row>
    <row r="45" spans="1:6" s="689" customFormat="1" ht="33.75" thickBot="1">
      <c r="A45" s="1012"/>
      <c r="B45" s="1042" t="s">
        <v>2056</v>
      </c>
      <c r="C45" s="1072"/>
      <c r="D45" s="1069"/>
      <c r="E45" s="1073">
        <v>0.1</v>
      </c>
      <c r="F45" s="1074"/>
    </row>
    <row r="46" spans="1:6" s="689" customFormat="1" ht="33.75" thickBot="1">
      <c r="A46" s="1014">
        <v>10</v>
      </c>
      <c r="B46" s="1014" t="s">
        <v>2057</v>
      </c>
      <c r="C46" s="1060"/>
      <c r="D46" s="1075"/>
      <c r="E46" s="1062">
        <v>0.35</v>
      </c>
      <c r="F46" s="1076" t="s">
        <v>2058</v>
      </c>
    </row>
    <row r="47" spans="1:6" s="689" customFormat="1" ht="33">
      <c r="A47" s="1012">
        <v>11</v>
      </c>
      <c r="B47" s="1026" t="s">
        <v>2059</v>
      </c>
      <c r="C47" s="1017"/>
      <c r="D47" s="1017"/>
      <c r="E47" s="1077"/>
      <c r="F47" s="1078" t="s">
        <v>2060</v>
      </c>
    </row>
    <row r="48" spans="1:6" s="689" customFormat="1" ht="17.25" thickBot="1">
      <c r="A48" s="1012"/>
      <c r="B48" s="1026" t="s">
        <v>2061</v>
      </c>
      <c r="C48" s="1017"/>
      <c r="D48" s="1017"/>
      <c r="E48" s="1079">
        <v>0.05</v>
      </c>
      <c r="F48" s="1030"/>
    </row>
    <row r="49" spans="1:6" s="689" customFormat="1" ht="49.5">
      <c r="A49" s="1012"/>
      <c r="B49" s="1026" t="s">
        <v>2062</v>
      </c>
      <c r="C49" s="1016"/>
      <c r="D49" s="1080"/>
      <c r="E49" s="1040">
        <v>0.5</v>
      </c>
      <c r="F49" s="1030"/>
    </row>
    <row r="50" spans="1:6" s="689" customFormat="1">
      <c r="A50" s="1012"/>
      <c r="B50" s="1026" t="s">
        <v>2063</v>
      </c>
      <c r="C50" s="1017"/>
      <c r="D50" s="1081"/>
      <c r="E50" s="1056"/>
      <c r="F50" s="1030"/>
    </row>
    <row r="51" spans="1:6" s="689" customFormat="1" ht="33.75" thickBot="1">
      <c r="A51" s="1012"/>
      <c r="B51" s="1042" t="s">
        <v>2064</v>
      </c>
      <c r="C51" s="1043"/>
      <c r="D51" s="1082"/>
      <c r="E51" s="1045"/>
      <c r="F51" s="1030"/>
    </row>
    <row r="52" spans="1:6" s="689" customFormat="1" ht="33">
      <c r="A52" s="1012"/>
      <c r="B52" s="1026" t="s">
        <v>2065</v>
      </c>
      <c r="C52" s="1016"/>
      <c r="D52" s="1080"/>
      <c r="E52" s="1040">
        <v>0.1</v>
      </c>
      <c r="F52" s="1030"/>
    </row>
    <row r="53" spans="1:6" s="689" customFormat="1">
      <c r="A53" s="1012"/>
      <c r="B53" s="1026" t="s">
        <v>2063</v>
      </c>
      <c r="C53" s="1017"/>
      <c r="D53" s="1081"/>
      <c r="E53" s="1056"/>
      <c r="F53" s="1030"/>
    </row>
    <row r="54" spans="1:6" s="689" customFormat="1" ht="33.75" thickBot="1">
      <c r="A54" s="1012"/>
      <c r="B54" s="1042" t="s">
        <v>2066</v>
      </c>
      <c r="C54" s="1043"/>
      <c r="D54" s="1082"/>
      <c r="E54" s="1045"/>
      <c r="F54" s="1030"/>
    </row>
    <row r="55" spans="1:6" s="689" customFormat="1" ht="66.75" thickBot="1">
      <c r="A55" s="1012"/>
      <c r="B55" s="1042" t="s">
        <v>2067</v>
      </c>
      <c r="C55" s="1014"/>
      <c r="D55" s="1083"/>
      <c r="E55" s="1079">
        <v>1</v>
      </c>
      <c r="F55" s="1030"/>
    </row>
    <row r="56" spans="1:6" s="689" customFormat="1" ht="33.75" thickBot="1">
      <c r="A56" s="1012"/>
      <c r="B56" s="1014" t="s">
        <v>2068</v>
      </c>
      <c r="C56" s="1060"/>
      <c r="D56" s="1084"/>
      <c r="E56" s="1062">
        <v>0.01</v>
      </c>
      <c r="F56" s="1030"/>
    </row>
    <row r="57" spans="1:6" s="689" customFormat="1" ht="17.25" thickBot="1">
      <c r="A57" s="1011">
        <v>12</v>
      </c>
      <c r="B57" s="1042" t="s">
        <v>2069</v>
      </c>
      <c r="C57" s="1085"/>
      <c r="D57" s="1086"/>
      <c r="E57" s="1079">
        <v>0.3</v>
      </c>
      <c r="F57" s="1048" t="s">
        <v>2070</v>
      </c>
    </row>
    <row r="58" spans="1:6" s="689" customFormat="1" ht="17.25" thickBot="1">
      <c r="A58" s="1013"/>
      <c r="B58" s="1042" t="s">
        <v>2071</v>
      </c>
      <c r="C58" s="1014"/>
      <c r="D58" s="1086"/>
      <c r="E58" s="1079">
        <v>1</v>
      </c>
      <c r="F58" s="1054"/>
    </row>
    <row r="59" spans="1:6" s="689" customFormat="1">
      <c r="A59" s="1011">
        <v>13</v>
      </c>
      <c r="B59" s="1038" t="s">
        <v>2072</v>
      </c>
      <c r="C59" s="1016"/>
      <c r="D59" s="1080"/>
      <c r="E59" s="1040">
        <v>0.05</v>
      </c>
      <c r="F59" s="1048" t="s">
        <v>2073</v>
      </c>
    </row>
    <row r="60" spans="1:6" s="689" customFormat="1">
      <c r="A60" s="1012"/>
      <c r="B60" s="1026" t="s">
        <v>2074</v>
      </c>
      <c r="C60" s="1017"/>
      <c r="D60" s="1081"/>
      <c r="E60" s="1056"/>
      <c r="F60" s="1050"/>
    </row>
    <row r="61" spans="1:6" s="689" customFormat="1" ht="17.25" thickBot="1">
      <c r="A61" s="1012"/>
      <c r="B61" s="1042" t="s">
        <v>2075</v>
      </c>
      <c r="C61" s="1043"/>
      <c r="D61" s="1082"/>
      <c r="E61" s="1045"/>
      <c r="F61" s="1050"/>
    </row>
    <row r="62" spans="1:6" s="689" customFormat="1" ht="17.25" thickBot="1">
      <c r="A62" s="1012"/>
      <c r="B62" s="1042" t="s">
        <v>2076</v>
      </c>
      <c r="C62" s="1014"/>
      <c r="D62" s="1086"/>
      <c r="E62" s="1079">
        <v>0.35</v>
      </c>
      <c r="F62" s="1050"/>
    </row>
    <row r="63" spans="1:6" s="689" customFormat="1" ht="33">
      <c r="A63" s="1012"/>
      <c r="B63" s="1026" t="s">
        <v>2077</v>
      </c>
      <c r="C63" s="1016"/>
      <c r="D63" s="1016"/>
      <c r="E63" s="1040">
        <v>0.1</v>
      </c>
      <c r="F63" s="1050"/>
    </row>
    <row r="64" spans="1:6" s="689" customFormat="1">
      <c r="A64" s="1012"/>
      <c r="B64" s="1026" t="s">
        <v>2078</v>
      </c>
      <c r="C64" s="1017"/>
      <c r="D64" s="1017"/>
      <c r="E64" s="1056"/>
      <c r="F64" s="1050"/>
    </row>
    <row r="65" spans="1:6" s="689" customFormat="1" ht="17.25" thickBot="1">
      <c r="A65" s="1012"/>
      <c r="B65" s="1042" t="s">
        <v>2079</v>
      </c>
      <c r="C65" s="1043"/>
      <c r="D65" s="1043"/>
      <c r="E65" s="1045"/>
      <c r="F65" s="1050"/>
    </row>
    <row r="66" spans="1:6" s="689" customFormat="1" ht="33">
      <c r="A66" s="1012"/>
      <c r="B66" s="1026" t="s">
        <v>2080</v>
      </c>
      <c r="C66" s="1016"/>
      <c r="D66" s="1016"/>
      <c r="E66" s="1040">
        <v>0.1</v>
      </c>
      <c r="F66" s="1050"/>
    </row>
    <row r="67" spans="1:6" s="689" customFormat="1">
      <c r="A67" s="1012"/>
      <c r="B67" s="1026" t="s">
        <v>2081</v>
      </c>
      <c r="C67" s="1017"/>
      <c r="D67" s="1017"/>
      <c r="E67" s="1056"/>
      <c r="F67" s="1050"/>
    </row>
    <row r="68" spans="1:6" s="689" customFormat="1" ht="33.75" thickBot="1">
      <c r="A68" s="1013"/>
      <c r="B68" s="1042" t="s">
        <v>2082</v>
      </c>
      <c r="C68" s="1043"/>
      <c r="D68" s="1043"/>
      <c r="E68" s="1045"/>
      <c r="F68" s="1054"/>
    </row>
    <row r="69" spans="1:6" s="689" customFormat="1" ht="33">
      <c r="A69" s="1012">
        <v>14</v>
      </c>
      <c r="B69" s="1026" t="s">
        <v>2083</v>
      </c>
      <c r="C69" s="1017"/>
      <c r="D69" s="1017"/>
      <c r="E69" s="1056">
        <v>0.02</v>
      </c>
      <c r="F69" s="1087" t="s">
        <v>2084</v>
      </c>
    </row>
    <row r="70" spans="1:6" s="689" customFormat="1">
      <c r="A70" s="1012"/>
      <c r="B70" s="1026" t="s">
        <v>2085</v>
      </c>
      <c r="C70" s="1017"/>
      <c r="D70" s="1017"/>
      <c r="E70" s="1056"/>
      <c r="F70" s="1050"/>
    </row>
    <row r="71" spans="1:6" s="689" customFormat="1" ht="17.25" thickBot="1">
      <c r="A71" s="1012"/>
      <c r="B71" s="1042" t="s">
        <v>2086</v>
      </c>
      <c r="C71" s="1043"/>
      <c r="D71" s="1043"/>
      <c r="E71" s="1045"/>
      <c r="F71" s="1050"/>
    </row>
    <row r="72" spans="1:6" s="689" customFormat="1">
      <c r="A72" s="1012"/>
      <c r="B72" s="1026" t="s">
        <v>2087</v>
      </c>
      <c r="C72" s="1016"/>
      <c r="D72" s="1080"/>
      <c r="E72" s="1040">
        <v>0.1</v>
      </c>
      <c r="F72" s="1050"/>
    </row>
    <row r="73" spans="1:6" s="689" customFormat="1">
      <c r="A73" s="1012"/>
      <c r="B73" s="1026" t="s">
        <v>2088</v>
      </c>
      <c r="C73" s="1017"/>
      <c r="D73" s="1081"/>
      <c r="E73" s="1056"/>
      <c r="F73" s="1050"/>
    </row>
    <row r="74" spans="1:6" s="689" customFormat="1" ht="17.25" thickBot="1">
      <c r="A74" s="1012"/>
      <c r="B74" s="1042" t="s">
        <v>2089</v>
      </c>
      <c r="C74" s="1043"/>
      <c r="D74" s="1082"/>
      <c r="E74" s="1045"/>
      <c r="F74" s="1050"/>
    </row>
    <row r="75" spans="1:6" s="689" customFormat="1">
      <c r="A75" s="1012"/>
      <c r="B75" s="1026" t="s">
        <v>2090</v>
      </c>
      <c r="C75" s="1016"/>
      <c r="D75" s="1016"/>
      <c r="E75" s="1040">
        <v>0.3</v>
      </c>
      <c r="F75" s="1050"/>
    </row>
    <row r="76" spans="1:6" s="689" customFormat="1">
      <c r="A76" s="1012"/>
      <c r="B76" s="1026" t="s">
        <v>2085</v>
      </c>
      <c r="C76" s="1017"/>
      <c r="D76" s="1017"/>
      <c r="E76" s="1056"/>
      <c r="F76" s="1050"/>
    </row>
    <row r="77" spans="1:6" s="689" customFormat="1" ht="17.25" thickBot="1">
      <c r="A77" s="1012"/>
      <c r="B77" s="1042" t="s">
        <v>2091</v>
      </c>
      <c r="C77" s="1043"/>
      <c r="D77" s="1043"/>
      <c r="E77" s="1045"/>
      <c r="F77" s="1050"/>
    </row>
    <row r="78" spans="1:6" s="689" customFormat="1" ht="17.25" thickBot="1">
      <c r="A78" s="1013"/>
      <c r="B78" s="1042" t="s">
        <v>2092</v>
      </c>
      <c r="C78" s="1014"/>
      <c r="D78" s="1086"/>
      <c r="E78" s="1079">
        <v>1.5</v>
      </c>
      <c r="F78" s="1054"/>
    </row>
    <row r="79" spans="1:6" s="689" customFormat="1" ht="33">
      <c r="A79" s="1011">
        <v>15</v>
      </c>
      <c r="B79" s="1038" t="s">
        <v>2093</v>
      </c>
      <c r="C79" s="1016"/>
      <c r="D79" s="1016"/>
      <c r="E79" s="1040">
        <v>0.1</v>
      </c>
      <c r="F79" s="1088" t="s">
        <v>2094</v>
      </c>
    </row>
    <row r="80" spans="1:6" s="689" customFormat="1">
      <c r="A80" s="1012"/>
      <c r="B80" s="1026" t="s">
        <v>2085</v>
      </c>
      <c r="C80" s="1017"/>
      <c r="D80" s="1017"/>
      <c r="E80" s="1056"/>
      <c r="F80" s="1050"/>
    </row>
    <row r="81" spans="1:6" s="689" customFormat="1" ht="17.25" thickBot="1">
      <c r="A81" s="1012"/>
      <c r="B81" s="1042" t="s">
        <v>2095</v>
      </c>
      <c r="C81" s="1043"/>
      <c r="D81" s="1043"/>
      <c r="E81" s="1045"/>
      <c r="F81" s="1050"/>
    </row>
    <row r="82" spans="1:6" s="689" customFormat="1" ht="33.75" thickBot="1">
      <c r="A82" s="1013"/>
      <c r="B82" s="1042" t="s">
        <v>2096</v>
      </c>
      <c r="C82" s="1042"/>
      <c r="D82" s="1086"/>
      <c r="E82" s="1079">
        <v>0.6</v>
      </c>
      <c r="F82" s="1054"/>
    </row>
    <row r="83" spans="1:6" s="689" customFormat="1" ht="17.25" thickBot="1">
      <c r="A83" s="1011">
        <v>16</v>
      </c>
      <c r="B83" s="1014" t="s">
        <v>2097</v>
      </c>
      <c r="C83" s="1060"/>
      <c r="D83" s="1061"/>
      <c r="E83" s="1089" t="s">
        <v>2098</v>
      </c>
      <c r="F83" s="1088" t="s">
        <v>2099</v>
      </c>
    </row>
    <row r="84" spans="1:6" s="689" customFormat="1" ht="49.5" thickBot="1">
      <c r="A84" s="1012"/>
      <c r="B84" s="1014" t="s">
        <v>2100</v>
      </c>
      <c r="C84" s="1090"/>
      <c r="D84" s="1091"/>
      <c r="E84" s="1092" t="s">
        <v>2101</v>
      </c>
      <c r="F84" s="1050"/>
    </row>
    <row r="85" spans="1:6" s="689" customFormat="1" ht="49.5">
      <c r="A85" s="1012"/>
      <c r="B85" s="1026" t="s">
        <v>2102</v>
      </c>
      <c r="C85" s="1017"/>
      <c r="D85" s="1081"/>
      <c r="E85" s="1056">
        <v>0.03</v>
      </c>
      <c r="F85" s="1050"/>
    </row>
    <row r="86" spans="1:6" s="689" customFormat="1">
      <c r="A86" s="1012"/>
      <c r="B86" s="1026" t="s">
        <v>2078</v>
      </c>
      <c r="C86" s="1017"/>
      <c r="D86" s="1081"/>
      <c r="E86" s="1056"/>
      <c r="F86" s="1050"/>
    </row>
    <row r="87" spans="1:6" s="689" customFormat="1" ht="17.25" thickBot="1">
      <c r="A87" s="1012"/>
      <c r="B87" s="1042" t="s">
        <v>2103</v>
      </c>
      <c r="C87" s="1043"/>
      <c r="D87" s="1082"/>
      <c r="E87" s="1045"/>
      <c r="F87" s="1050"/>
    </row>
    <row r="88" spans="1:6" s="689" customFormat="1" ht="66.75" thickBot="1">
      <c r="A88" s="1012"/>
      <c r="B88" s="1026" t="s">
        <v>2104</v>
      </c>
      <c r="C88" s="1090"/>
      <c r="D88" s="1077"/>
      <c r="E88" s="1067">
        <v>0.02</v>
      </c>
      <c r="F88" s="1050"/>
    </row>
    <row r="89" spans="1:6" s="689" customFormat="1" ht="99" thickBot="1">
      <c r="A89" s="1012"/>
      <c r="B89" s="1014" t="s">
        <v>2105</v>
      </c>
      <c r="C89" s="1060"/>
      <c r="D89" s="1084"/>
      <c r="E89" s="1093" t="s">
        <v>2106</v>
      </c>
      <c r="F89" s="1050"/>
    </row>
    <row r="90" spans="1:6" s="689" customFormat="1" ht="82.5">
      <c r="A90" s="1012"/>
      <c r="B90" s="1094" t="s">
        <v>1983</v>
      </c>
      <c r="C90" s="1016"/>
      <c r="D90" s="1016"/>
      <c r="E90" s="1095" t="s">
        <v>1982</v>
      </c>
      <c r="F90" s="1050"/>
    </row>
    <row r="91" spans="1:6" s="689" customFormat="1" ht="33.75" thickBot="1">
      <c r="A91" s="1012"/>
      <c r="B91" s="1096" t="s">
        <v>1981</v>
      </c>
      <c r="C91" s="1043"/>
      <c r="D91" s="1043"/>
      <c r="E91" s="1097"/>
      <c r="F91" s="1050"/>
    </row>
    <row r="92" spans="1:6" s="689" customFormat="1" ht="49.5">
      <c r="A92" s="1012"/>
      <c r="B92" s="1038" t="s">
        <v>2107</v>
      </c>
      <c r="C92" s="1016"/>
      <c r="D92" s="1016"/>
      <c r="E92" s="1040">
        <v>0.05</v>
      </c>
      <c r="F92" s="1050"/>
    </row>
    <row r="93" spans="1:6" s="689" customFormat="1" ht="33.75" thickBot="1">
      <c r="A93" s="1012"/>
      <c r="B93" s="1098" t="s">
        <v>2108</v>
      </c>
      <c r="C93" s="1043"/>
      <c r="D93" s="1043"/>
      <c r="E93" s="1045"/>
      <c r="F93" s="1050"/>
    </row>
    <row r="94" spans="1:6" s="689" customFormat="1" ht="49.5">
      <c r="A94" s="1012"/>
      <c r="B94" s="1038" t="s">
        <v>2109</v>
      </c>
      <c r="C94" s="1016"/>
      <c r="D94" s="1016"/>
      <c r="E94" s="1040">
        <v>0.1</v>
      </c>
      <c r="F94" s="1050"/>
    </row>
    <row r="95" spans="1:6" s="689" customFormat="1" ht="50.25" thickBot="1">
      <c r="A95" s="1012"/>
      <c r="B95" s="1098" t="s">
        <v>2110</v>
      </c>
      <c r="C95" s="1043"/>
      <c r="D95" s="1043"/>
      <c r="E95" s="1045"/>
      <c r="F95" s="1050"/>
    </row>
    <row r="96" spans="1:6" s="689" customFormat="1" ht="50.25" thickBot="1">
      <c r="A96" s="1012"/>
      <c r="B96" s="1038" t="s">
        <v>2111</v>
      </c>
      <c r="C96" s="1099"/>
      <c r="D96" s="1100"/>
      <c r="E96" s="1067">
        <v>0.1</v>
      </c>
      <c r="F96" s="1050"/>
    </row>
    <row r="97" spans="1:6" s="689" customFormat="1" ht="66">
      <c r="A97" s="1012"/>
      <c r="B97" s="1038" t="s">
        <v>2112</v>
      </c>
      <c r="C97" s="1016"/>
      <c r="D97" s="1080"/>
      <c r="E97" s="1040">
        <v>0.05</v>
      </c>
      <c r="F97" s="1050"/>
    </row>
    <row r="98" spans="1:6" s="689" customFormat="1">
      <c r="A98" s="1012"/>
      <c r="B98" s="1026" t="s">
        <v>2078</v>
      </c>
      <c r="C98" s="1017"/>
      <c r="D98" s="1081"/>
      <c r="E98" s="1056"/>
      <c r="F98" s="1050"/>
    </row>
    <row r="99" spans="1:6" s="689" customFormat="1" ht="17.25" thickBot="1">
      <c r="A99" s="1012"/>
      <c r="B99" s="1101" t="s">
        <v>2113</v>
      </c>
      <c r="C99" s="1043"/>
      <c r="D99" s="1082"/>
      <c r="E99" s="1045"/>
      <c r="F99" s="1050"/>
    </row>
    <row r="100" spans="1:6" s="689" customFormat="1" ht="82.5">
      <c r="A100" s="1012"/>
      <c r="B100" s="1038" t="s">
        <v>2114</v>
      </c>
      <c r="C100" s="1016"/>
      <c r="D100" s="1080"/>
      <c r="E100" s="1040">
        <v>0.1</v>
      </c>
      <c r="F100" s="1050"/>
    </row>
    <row r="101" spans="1:6" s="689" customFormat="1">
      <c r="A101" s="1012"/>
      <c r="B101" s="1026" t="s">
        <v>2063</v>
      </c>
      <c r="C101" s="1017"/>
      <c r="D101" s="1081"/>
      <c r="E101" s="1056"/>
      <c r="F101" s="1050"/>
    </row>
    <row r="102" spans="1:6" s="689" customFormat="1" ht="33.75" thickBot="1">
      <c r="A102" s="1012"/>
      <c r="B102" s="1102" t="s">
        <v>2115</v>
      </c>
      <c r="C102" s="1017"/>
      <c r="D102" s="1081"/>
      <c r="E102" s="1056"/>
      <c r="F102" s="1050"/>
    </row>
    <row r="103" spans="1:6" s="689" customFormat="1" ht="99">
      <c r="A103" s="1012"/>
      <c r="B103" s="1038" t="s">
        <v>2116</v>
      </c>
      <c r="C103" s="1103"/>
      <c r="D103" s="1080"/>
      <c r="E103" s="1040">
        <v>0.05</v>
      </c>
      <c r="F103" s="1050"/>
    </row>
    <row r="104" spans="1:6" s="689" customFormat="1">
      <c r="A104" s="1012"/>
      <c r="B104" s="1026" t="s">
        <v>2117</v>
      </c>
      <c r="C104" s="1104"/>
      <c r="D104" s="1081"/>
      <c r="E104" s="1056"/>
      <c r="F104" s="1050"/>
    </row>
    <row r="105" spans="1:6" s="689" customFormat="1">
      <c r="A105" s="1012"/>
      <c r="B105" s="1026" t="s">
        <v>2118</v>
      </c>
      <c r="C105" s="1104"/>
      <c r="D105" s="1081"/>
      <c r="E105" s="1056"/>
      <c r="F105" s="1050"/>
    </row>
    <row r="106" spans="1:6" s="689" customFormat="1" ht="50.25" thickBot="1">
      <c r="A106" s="1012"/>
      <c r="B106" s="1042" t="s">
        <v>2119</v>
      </c>
      <c r="C106" s="1105"/>
      <c r="D106" s="1082"/>
      <c r="E106" s="1045"/>
      <c r="F106" s="1050"/>
    </row>
    <row r="107" spans="1:6" s="689" customFormat="1" ht="99">
      <c r="A107" s="1012"/>
      <c r="B107" s="1026" t="s">
        <v>2120</v>
      </c>
      <c r="C107" s="1016"/>
      <c r="D107" s="1080"/>
      <c r="E107" s="1040">
        <v>0.1</v>
      </c>
      <c r="F107" s="1050"/>
    </row>
    <row r="108" spans="1:6" s="689" customFormat="1">
      <c r="A108" s="1012"/>
      <c r="B108" s="1026" t="s">
        <v>2063</v>
      </c>
      <c r="C108" s="1017"/>
      <c r="D108" s="1081"/>
      <c r="E108" s="1056"/>
      <c r="F108" s="1050"/>
    </row>
    <row r="109" spans="1:6" s="689" customFormat="1">
      <c r="A109" s="1012"/>
      <c r="B109" s="1026" t="s">
        <v>2121</v>
      </c>
      <c r="C109" s="1017"/>
      <c r="D109" s="1081"/>
      <c r="E109" s="1056"/>
      <c r="F109" s="1050"/>
    </row>
    <row r="110" spans="1:6" s="689" customFormat="1" ht="50.25" thickBot="1">
      <c r="A110" s="1012"/>
      <c r="B110" s="1042" t="s">
        <v>2119</v>
      </c>
      <c r="C110" s="1043"/>
      <c r="D110" s="1082"/>
      <c r="E110" s="1045"/>
      <c r="F110" s="1050"/>
    </row>
    <row r="111" spans="1:6" s="1107" customFormat="1" ht="49.5">
      <c r="A111" s="1012"/>
      <c r="B111" s="1106" t="s">
        <v>2122</v>
      </c>
      <c r="C111" s="1016"/>
      <c r="D111" s="1039"/>
      <c r="E111" s="1040">
        <v>0.1</v>
      </c>
      <c r="F111" s="1050"/>
    </row>
    <row r="112" spans="1:6" s="1107" customFormat="1">
      <c r="A112" s="1012"/>
      <c r="B112" s="1026" t="s">
        <v>2063</v>
      </c>
      <c r="C112" s="1017"/>
      <c r="D112" s="1108"/>
      <c r="E112" s="1056"/>
      <c r="F112" s="1050"/>
    </row>
    <row r="113" spans="1:6" s="1107" customFormat="1" ht="17.25" thickBot="1">
      <c r="A113" s="1012"/>
      <c r="B113" s="1026" t="s">
        <v>2123</v>
      </c>
      <c r="C113" s="1043"/>
      <c r="D113" s="1044"/>
      <c r="E113" s="1045"/>
      <c r="F113" s="1050"/>
    </row>
    <row r="114" spans="1:6" s="1107" customFormat="1" ht="33.75" thickBot="1">
      <c r="A114" s="1012"/>
      <c r="B114" s="1038" t="s">
        <v>2124</v>
      </c>
      <c r="C114" s="1099"/>
      <c r="D114" s="1109"/>
      <c r="E114" s="1067">
        <v>0.02</v>
      </c>
      <c r="F114" s="1050"/>
    </row>
    <row r="115" spans="1:6" s="1107" customFormat="1" ht="33.75" thickBot="1">
      <c r="A115" s="1012"/>
      <c r="B115" s="1038" t="s">
        <v>2125</v>
      </c>
      <c r="C115" s="1099"/>
      <c r="D115" s="1109"/>
      <c r="E115" s="1110">
        <v>7.4999999999999997E-2</v>
      </c>
      <c r="F115" s="1050"/>
    </row>
    <row r="116" spans="1:6" s="1107" customFormat="1" ht="33.75" thickBot="1">
      <c r="A116" s="1012"/>
      <c r="B116" s="1038" t="s">
        <v>2126</v>
      </c>
      <c r="C116" s="1099"/>
      <c r="D116" s="1109"/>
      <c r="E116" s="1067">
        <v>0.3</v>
      </c>
      <c r="F116" s="1050"/>
    </row>
    <row r="117" spans="1:6" s="1107" customFormat="1" ht="49.5">
      <c r="A117" s="1015"/>
      <c r="B117" s="1094" t="s">
        <v>1984</v>
      </c>
      <c r="C117" s="1016"/>
      <c r="D117" s="1111"/>
      <c r="E117" s="1095" t="s">
        <v>1982</v>
      </c>
      <c r="F117" s="1050"/>
    </row>
    <row r="118" spans="1:6" s="1107" customFormat="1" ht="33.75" thickBot="1">
      <c r="A118" s="1015"/>
      <c r="B118" s="1096" t="s">
        <v>1981</v>
      </c>
      <c r="C118" s="1043"/>
      <c r="D118" s="1112"/>
      <c r="E118" s="1097"/>
      <c r="F118" s="1050"/>
    </row>
    <row r="119" spans="1:6" s="689" customFormat="1" ht="149.25" thickBot="1">
      <c r="A119" s="1012"/>
      <c r="B119" s="1026" t="s">
        <v>2127</v>
      </c>
      <c r="C119" s="1099"/>
      <c r="D119" s="1109"/>
      <c r="E119" s="1067">
        <v>0.05</v>
      </c>
      <c r="F119" s="1050"/>
    </row>
    <row r="120" spans="1:6" s="689" customFormat="1" ht="66.75" thickBot="1">
      <c r="A120" s="1012"/>
      <c r="B120" s="1038" t="s">
        <v>2128</v>
      </c>
      <c r="C120" s="1099"/>
      <c r="D120" s="1113"/>
      <c r="E120" s="1067">
        <v>0.4</v>
      </c>
      <c r="F120" s="1050"/>
    </row>
    <row r="121" spans="1:6" s="689" customFormat="1" ht="33.75" thickBot="1">
      <c r="A121" s="1012"/>
      <c r="B121" s="1038" t="s">
        <v>2129</v>
      </c>
      <c r="C121" s="1099"/>
      <c r="D121" s="1113"/>
      <c r="E121" s="1067">
        <v>0.4</v>
      </c>
      <c r="F121" s="1050"/>
    </row>
    <row r="122" spans="1:6" s="689" customFormat="1" ht="50.25" thickBot="1">
      <c r="A122" s="1012"/>
      <c r="B122" s="1038" t="s">
        <v>2130</v>
      </c>
      <c r="C122" s="1099"/>
      <c r="D122" s="1113"/>
      <c r="E122" s="1067">
        <v>0.05</v>
      </c>
      <c r="F122" s="1050"/>
    </row>
    <row r="123" spans="1:6" s="689" customFormat="1" ht="66.75" thickBot="1">
      <c r="A123" s="1012"/>
      <c r="B123" s="1038" t="s">
        <v>2131</v>
      </c>
      <c r="C123" s="1099"/>
      <c r="D123" s="1113"/>
      <c r="E123" s="1067">
        <v>0.1</v>
      </c>
      <c r="F123" s="1050"/>
    </row>
    <row r="124" spans="1:6" s="689" customFormat="1" ht="50.25" thickBot="1">
      <c r="A124" s="1012"/>
      <c r="B124" s="1014" t="s">
        <v>2132</v>
      </c>
      <c r="C124" s="1114"/>
      <c r="D124" s="1084"/>
      <c r="E124" s="1115">
        <v>0.02</v>
      </c>
      <c r="F124" s="1050"/>
    </row>
    <row r="125" spans="1:6" s="689" customFormat="1" ht="33.75" thickBot="1">
      <c r="A125" s="1012"/>
      <c r="B125" s="1038" t="s">
        <v>2133</v>
      </c>
      <c r="C125" s="1099"/>
      <c r="D125" s="1113"/>
      <c r="E125" s="1067">
        <v>0.1</v>
      </c>
      <c r="F125" s="1050"/>
    </row>
    <row r="126" spans="1:6" s="689" customFormat="1" ht="33">
      <c r="A126" s="1012"/>
      <c r="B126" s="1038" t="s">
        <v>2134</v>
      </c>
      <c r="C126" s="1099"/>
      <c r="D126" s="1113"/>
      <c r="E126" s="1067">
        <v>0.2</v>
      </c>
      <c r="F126" s="1050"/>
    </row>
    <row r="127" spans="1:6" s="689" customFormat="1" ht="17.25" thickBot="1">
      <c r="A127" s="1012"/>
      <c r="B127" s="1042" t="s">
        <v>2135</v>
      </c>
      <c r="C127" s="1116"/>
      <c r="D127" s="1083"/>
      <c r="E127" s="1079">
        <v>0.01</v>
      </c>
      <c r="F127" s="1050"/>
    </row>
    <row r="128" spans="1:6" s="689" customFormat="1" ht="50.25" thickBot="1">
      <c r="A128" s="1012"/>
      <c r="B128" s="1038" t="s">
        <v>2136</v>
      </c>
      <c r="C128" s="1099"/>
      <c r="D128" s="1113"/>
      <c r="E128" s="1067">
        <v>0.5</v>
      </c>
      <c r="F128" s="1050"/>
    </row>
    <row r="129" spans="1:6" s="689" customFormat="1" ht="66.75" thickBot="1">
      <c r="A129" s="1012"/>
      <c r="B129" s="1038" t="s">
        <v>2137</v>
      </c>
      <c r="C129" s="1099"/>
      <c r="D129" s="1113"/>
      <c r="E129" s="1067">
        <v>0.25</v>
      </c>
      <c r="F129" s="1050"/>
    </row>
    <row r="130" spans="1:6" s="689" customFormat="1" ht="82.5">
      <c r="A130" s="1012"/>
      <c r="B130" s="1038" t="s">
        <v>2138</v>
      </c>
      <c r="C130" s="1016"/>
      <c r="D130" s="1117"/>
      <c r="E130" s="1040">
        <v>0.05</v>
      </c>
      <c r="F130" s="1050"/>
    </row>
    <row r="131" spans="1:6" s="689" customFormat="1" ht="99.75" thickBot="1">
      <c r="A131" s="1012"/>
      <c r="B131" s="1042" t="s">
        <v>2139</v>
      </c>
      <c r="C131" s="1043"/>
      <c r="D131" s="1118"/>
      <c r="E131" s="1045"/>
      <c r="F131" s="1050"/>
    </row>
    <row r="132" spans="1:6" s="689" customFormat="1" ht="66.75" thickBot="1">
      <c r="A132" s="1012"/>
      <c r="B132" s="1014" t="s">
        <v>2140</v>
      </c>
      <c r="C132" s="1060"/>
      <c r="D132" s="1089"/>
      <c r="E132" s="1062">
        <v>0.05</v>
      </c>
      <c r="F132" s="1050"/>
    </row>
    <row r="133" spans="1:6" s="689" customFormat="1" ht="50.25" thickBot="1">
      <c r="A133" s="1012"/>
      <c r="B133" s="1026" t="s">
        <v>2141</v>
      </c>
      <c r="C133" s="1090"/>
      <c r="D133" s="1119"/>
      <c r="E133" s="1070">
        <v>0.05</v>
      </c>
      <c r="F133" s="1050"/>
    </row>
    <row r="134" spans="1:6" s="689" customFormat="1" ht="50.25" thickBot="1">
      <c r="A134" s="1012"/>
      <c r="B134" s="1038" t="s">
        <v>2142</v>
      </c>
      <c r="C134" s="1099"/>
      <c r="D134" s="1113"/>
      <c r="E134" s="1067">
        <v>0.05</v>
      </c>
      <c r="F134" s="1050"/>
    </row>
    <row r="135" spans="1:6" s="689" customFormat="1" ht="17.25" thickBot="1">
      <c r="A135" s="1012"/>
      <c r="B135" s="1014" t="s">
        <v>2143</v>
      </c>
      <c r="C135" s="1114"/>
      <c r="D135" s="1084"/>
      <c r="E135" s="1115">
        <v>0.1</v>
      </c>
      <c r="F135" s="1050"/>
    </row>
    <row r="136" spans="1:6" s="689" customFormat="1" ht="17.25" thickBot="1">
      <c r="A136" s="1012"/>
      <c r="B136" s="1014" t="s">
        <v>2144</v>
      </c>
      <c r="C136" s="1120"/>
      <c r="D136" s="1100"/>
      <c r="E136" s="1115">
        <v>0.01</v>
      </c>
      <c r="F136" s="1050"/>
    </row>
    <row r="137" spans="1:6" s="689" customFormat="1" ht="33.75" thickBot="1">
      <c r="A137" s="1012"/>
      <c r="B137" s="1038" t="s">
        <v>2145</v>
      </c>
      <c r="C137" s="1099"/>
      <c r="D137" s="1113"/>
      <c r="E137" s="1067">
        <v>0.05</v>
      </c>
      <c r="F137" s="1050"/>
    </row>
    <row r="138" spans="1:6" s="689" customFormat="1" ht="50.25" thickBot="1">
      <c r="A138" s="1012"/>
      <c r="B138" s="1038" t="s">
        <v>2146</v>
      </c>
      <c r="C138" s="1099"/>
      <c r="D138" s="1121"/>
      <c r="E138" s="1067">
        <v>0.01</v>
      </c>
      <c r="F138" s="1050"/>
    </row>
    <row r="139" spans="1:6" s="689" customFormat="1" ht="99">
      <c r="A139" s="1012"/>
      <c r="B139" s="1122" t="s">
        <v>2147</v>
      </c>
      <c r="C139" s="1038"/>
      <c r="D139" s="1123"/>
      <c r="E139" s="1067">
        <v>0.01</v>
      </c>
      <c r="F139" s="1050"/>
    </row>
    <row r="140" spans="1:6" s="689" customFormat="1">
      <c r="A140" s="1012"/>
      <c r="B140" s="1026" t="s">
        <v>2063</v>
      </c>
      <c r="C140" s="1026"/>
      <c r="D140" s="1124"/>
      <c r="E140" s="1119"/>
      <c r="F140" s="1050"/>
    </row>
    <row r="141" spans="1:6" s="689" customFormat="1" ht="33.75" thickBot="1">
      <c r="A141" s="1012"/>
      <c r="B141" s="1042" t="s">
        <v>2148</v>
      </c>
      <c r="C141" s="1042"/>
      <c r="D141" s="1125"/>
      <c r="E141" s="1126"/>
      <c r="F141" s="1050"/>
    </row>
    <row r="142" spans="1:6" s="689" customFormat="1" ht="82.5">
      <c r="A142" s="1012"/>
      <c r="B142" s="1106" t="s">
        <v>2149</v>
      </c>
      <c r="C142" s="1016"/>
      <c r="D142" s="1117"/>
      <c r="E142" s="1056">
        <v>0.1</v>
      </c>
      <c r="F142" s="1050"/>
    </row>
    <row r="143" spans="1:6" s="689" customFormat="1">
      <c r="A143" s="1012"/>
      <c r="B143" s="1026" t="s">
        <v>2150</v>
      </c>
      <c r="C143" s="1017"/>
      <c r="D143" s="1127"/>
      <c r="E143" s="1056"/>
      <c r="F143" s="1050"/>
    </row>
    <row r="144" spans="1:6" s="689" customFormat="1" ht="17.25" thickBot="1">
      <c r="A144" s="1012"/>
      <c r="B144" s="1042" t="s">
        <v>2151</v>
      </c>
      <c r="C144" s="1017"/>
      <c r="D144" s="1127"/>
      <c r="E144" s="1056"/>
      <c r="F144" s="1050"/>
    </row>
    <row r="145" spans="1:6" s="689" customFormat="1" ht="50.25" thickBot="1">
      <c r="A145" s="1012"/>
      <c r="B145" s="1038" t="s">
        <v>2152</v>
      </c>
      <c r="C145" s="1099"/>
      <c r="D145" s="1113"/>
      <c r="E145" s="1067">
        <v>0.01</v>
      </c>
      <c r="F145" s="1050"/>
    </row>
    <row r="146" spans="1:6" s="689" customFormat="1" ht="50.25" thickBot="1">
      <c r="A146" s="1012"/>
      <c r="B146" s="1038" t="s">
        <v>2153</v>
      </c>
      <c r="C146" s="1099"/>
      <c r="D146" s="1113"/>
      <c r="E146" s="1067">
        <v>0.1</v>
      </c>
      <c r="F146" s="1050"/>
    </row>
    <row r="147" spans="1:6" s="689" customFormat="1" ht="116.25" thickBot="1">
      <c r="A147" s="1012"/>
      <c r="B147" s="1122" t="s">
        <v>2154</v>
      </c>
      <c r="C147" s="1099"/>
      <c r="D147" s="1113"/>
      <c r="E147" s="1067">
        <v>0.1</v>
      </c>
      <c r="F147" s="1050"/>
    </row>
    <row r="148" spans="1:6" s="689" customFormat="1" ht="33.75" thickBot="1">
      <c r="A148" s="1012"/>
      <c r="B148" s="1038" t="s">
        <v>2155</v>
      </c>
      <c r="C148" s="1099"/>
      <c r="D148" s="1113"/>
      <c r="E148" s="1067">
        <v>1</v>
      </c>
      <c r="F148" s="1050"/>
    </row>
    <row r="149" spans="1:6" s="689" customFormat="1" ht="116.25" thickBot="1">
      <c r="A149" s="1012"/>
      <c r="B149" s="1038" t="s">
        <v>2156</v>
      </c>
      <c r="C149" s="1099"/>
      <c r="D149" s="1113"/>
      <c r="E149" s="1067">
        <v>0.4</v>
      </c>
      <c r="F149" s="1050"/>
    </row>
    <row r="150" spans="1:6" s="689" customFormat="1" ht="33.75" thickBot="1">
      <c r="A150" s="1016">
        <v>17</v>
      </c>
      <c r="B150" s="1014" t="s">
        <v>2157</v>
      </c>
      <c r="C150" s="1060"/>
      <c r="D150" s="1075"/>
      <c r="E150" s="1062">
        <v>0.1</v>
      </c>
      <c r="F150" s="1088" t="s">
        <v>2158</v>
      </c>
    </row>
    <row r="151" spans="1:6" s="689" customFormat="1" ht="99">
      <c r="A151" s="1017"/>
      <c r="B151" s="1098" t="s">
        <v>2159</v>
      </c>
      <c r="C151" s="1116"/>
      <c r="D151" s="1083"/>
      <c r="E151" s="1079">
        <v>0.05</v>
      </c>
      <c r="F151" s="1050"/>
    </row>
    <row r="152" spans="1:6" s="689" customFormat="1" ht="99">
      <c r="A152" s="1017"/>
      <c r="B152" s="1122" t="s">
        <v>2160</v>
      </c>
      <c r="C152" s="1099"/>
      <c r="D152" s="1113"/>
      <c r="E152" s="1067">
        <v>0.1</v>
      </c>
      <c r="F152" s="1050"/>
    </row>
    <row r="153" spans="1:6" s="689" customFormat="1" ht="115.5">
      <c r="A153" s="1017"/>
      <c r="B153" s="1128" t="s">
        <v>2161</v>
      </c>
      <c r="C153" s="1060"/>
      <c r="D153" s="1089"/>
      <c r="E153" s="1062">
        <v>0.25</v>
      </c>
      <c r="F153" s="1050"/>
    </row>
    <row r="154" spans="1:6" s="689" customFormat="1" ht="115.5">
      <c r="A154" s="1017"/>
      <c r="B154" s="1128" t="s">
        <v>2162</v>
      </c>
      <c r="C154" s="1060"/>
      <c r="D154" s="1089"/>
      <c r="E154" s="1129" t="s">
        <v>2163</v>
      </c>
      <c r="F154" s="1050"/>
    </row>
    <row r="155" spans="1:6" s="689" customFormat="1" ht="115.5">
      <c r="A155" s="1017"/>
      <c r="B155" s="1128" t="s">
        <v>2164</v>
      </c>
      <c r="C155" s="1060"/>
      <c r="D155" s="1089"/>
      <c r="E155" s="1129" t="s">
        <v>2165</v>
      </c>
      <c r="F155" s="1050"/>
    </row>
    <row r="156" spans="1:6" s="689" customFormat="1" ht="49.5">
      <c r="A156" s="1017"/>
      <c r="B156" s="1042" t="s">
        <v>2166</v>
      </c>
      <c r="C156" s="1116"/>
      <c r="D156" s="1083"/>
      <c r="E156" s="1079">
        <v>0.1</v>
      </c>
      <c r="F156" s="1054"/>
    </row>
    <row r="157" spans="1:6" s="689" customFormat="1" ht="49.5">
      <c r="A157" s="1017"/>
      <c r="B157" s="1026" t="s">
        <v>2167</v>
      </c>
      <c r="C157" s="1130"/>
      <c r="D157" s="1077"/>
      <c r="E157" s="1131">
        <v>0.02</v>
      </c>
      <c r="F157" s="1065"/>
    </row>
    <row r="158" spans="1:6" s="689" customFormat="1" ht="17.25" thickBot="1">
      <c r="A158" s="1014">
        <v>18</v>
      </c>
      <c r="B158" s="1014" t="s">
        <v>2168</v>
      </c>
      <c r="C158" s="1114"/>
      <c r="D158" s="1084"/>
      <c r="E158" s="1115">
        <v>1</v>
      </c>
      <c r="F158" s="1063" t="s">
        <v>2169</v>
      </c>
    </row>
    <row r="159" spans="1:6" s="689" customFormat="1" ht="33.75" thickBot="1">
      <c r="A159" s="1018" t="s">
        <v>1985</v>
      </c>
      <c r="B159" s="1132" t="s">
        <v>1986</v>
      </c>
      <c r="C159" s="1116"/>
      <c r="D159" s="1083"/>
      <c r="E159" s="1115">
        <v>0.4</v>
      </c>
      <c r="F159" s="1063" t="s">
        <v>2170</v>
      </c>
    </row>
    <row r="160" spans="1:6" s="689" customFormat="1" ht="17.25" thickBot="1">
      <c r="A160" s="1011">
        <v>19</v>
      </c>
      <c r="B160" s="1042" t="s">
        <v>2171</v>
      </c>
      <c r="C160" s="1116"/>
      <c r="D160" s="1083"/>
      <c r="E160" s="1079">
        <v>0.03</v>
      </c>
      <c r="F160" s="1088" t="s">
        <v>2172</v>
      </c>
    </row>
    <row r="161" spans="1:6" s="689" customFormat="1">
      <c r="A161" s="1012"/>
      <c r="B161" s="1042" t="s">
        <v>2173</v>
      </c>
      <c r="C161" s="1116"/>
      <c r="D161" s="1083"/>
      <c r="E161" s="1079">
        <v>0.2</v>
      </c>
      <c r="F161" s="1050"/>
    </row>
    <row r="162" spans="1:6" s="689" customFormat="1">
      <c r="A162" s="1012"/>
      <c r="B162" s="1042" t="s">
        <v>2174</v>
      </c>
      <c r="C162" s="1116"/>
      <c r="D162" s="1083"/>
      <c r="E162" s="1079">
        <v>0.4</v>
      </c>
      <c r="F162" s="1050"/>
    </row>
    <row r="163" spans="1:6" s="689" customFormat="1" ht="33">
      <c r="A163" s="1012"/>
      <c r="B163" s="1042" t="s">
        <v>2175</v>
      </c>
      <c r="C163" s="1116"/>
      <c r="D163" s="1083"/>
      <c r="E163" s="1079">
        <v>0.06</v>
      </c>
      <c r="F163" s="1050"/>
    </row>
    <row r="164" spans="1:6" s="689" customFormat="1" ht="33">
      <c r="A164" s="1012"/>
      <c r="B164" s="1042" t="s">
        <v>2176</v>
      </c>
      <c r="C164" s="1116"/>
      <c r="D164" s="1083"/>
      <c r="E164" s="1079">
        <v>0.4</v>
      </c>
      <c r="F164" s="1050"/>
    </row>
    <row r="165" spans="1:6" s="689" customFormat="1" ht="49.5">
      <c r="A165" s="1012"/>
      <c r="B165" s="1038" t="s">
        <v>2177</v>
      </c>
      <c r="C165" s="1099"/>
      <c r="D165" s="1113"/>
      <c r="E165" s="1067">
        <v>0.35</v>
      </c>
      <c r="F165" s="1050"/>
    </row>
    <row r="166" spans="1:6" s="689" customFormat="1" ht="49.5">
      <c r="A166" s="1012"/>
      <c r="B166" s="1038" t="s">
        <v>2178</v>
      </c>
      <c r="C166" s="1099"/>
      <c r="D166" s="1113"/>
      <c r="E166" s="1067">
        <v>0.7</v>
      </c>
      <c r="F166" s="1050"/>
    </row>
    <row r="167" spans="1:6" s="689" customFormat="1" ht="33">
      <c r="A167" s="1012"/>
      <c r="B167" s="1038" t="s">
        <v>2179</v>
      </c>
      <c r="C167" s="1099"/>
      <c r="D167" s="1113"/>
      <c r="E167" s="1067">
        <v>1</v>
      </c>
      <c r="F167" s="1050"/>
    </row>
    <row r="168" spans="1:6" s="689" customFormat="1" ht="33">
      <c r="A168" s="1012"/>
      <c r="B168" s="1038" t="s">
        <v>2180</v>
      </c>
      <c r="C168" s="1099"/>
      <c r="D168" s="1113"/>
      <c r="E168" s="1133">
        <v>1.4999999999999999E-2</v>
      </c>
      <c r="F168" s="1050"/>
    </row>
    <row r="169" spans="1:6" s="689" customFormat="1" ht="33">
      <c r="A169" s="1012"/>
      <c r="B169" s="1014" t="s">
        <v>2181</v>
      </c>
      <c r="C169" s="1060"/>
      <c r="D169" s="1089"/>
      <c r="E169" s="1062">
        <v>0.03</v>
      </c>
      <c r="F169" s="1050"/>
    </row>
    <row r="170" spans="1:6" s="689" customFormat="1" ht="33">
      <c r="A170" s="1012"/>
      <c r="B170" s="1042" t="s">
        <v>2182</v>
      </c>
      <c r="C170" s="1116"/>
      <c r="D170" s="1083"/>
      <c r="E170" s="1079">
        <v>0.01</v>
      </c>
      <c r="F170" s="1050"/>
    </row>
    <row r="171" spans="1:6" s="689" customFormat="1" ht="49.5">
      <c r="A171" s="1011">
        <v>20</v>
      </c>
      <c r="B171" s="1122" t="s">
        <v>2183</v>
      </c>
      <c r="C171" s="1099"/>
      <c r="D171" s="1109"/>
      <c r="E171" s="1067">
        <v>1</v>
      </c>
      <c r="F171" s="1088" t="s">
        <v>2184</v>
      </c>
    </row>
    <row r="172" spans="1:6" s="689" customFormat="1" ht="49.5">
      <c r="A172" s="1012"/>
      <c r="B172" s="1038" t="s">
        <v>2185</v>
      </c>
      <c r="C172" s="1099"/>
      <c r="D172" s="1109"/>
      <c r="E172" s="1067">
        <v>1</v>
      </c>
      <c r="F172" s="1050"/>
    </row>
    <row r="173" spans="1:6" s="689" customFormat="1" ht="49.5">
      <c r="A173" s="1012"/>
      <c r="B173" s="1038" t="s">
        <v>2186</v>
      </c>
      <c r="C173" s="1099"/>
      <c r="D173" s="1109"/>
      <c r="E173" s="1067">
        <v>1</v>
      </c>
      <c r="F173" s="1050"/>
    </row>
    <row r="174" spans="1:6" s="689" customFormat="1" ht="33">
      <c r="A174" s="1012"/>
      <c r="B174" s="1038" t="s">
        <v>2187</v>
      </c>
      <c r="C174" s="1099"/>
      <c r="D174" s="1113"/>
      <c r="E174" s="1067">
        <v>0.05</v>
      </c>
      <c r="F174" s="1050"/>
    </row>
    <row r="175" spans="1:6" s="689" customFormat="1" ht="33">
      <c r="A175" s="1012"/>
      <c r="B175" s="1038" t="s">
        <v>2188</v>
      </c>
      <c r="C175" s="1099"/>
      <c r="D175" s="1113"/>
      <c r="E175" s="1067">
        <v>0.03</v>
      </c>
      <c r="F175" s="1050"/>
    </row>
    <row r="176" spans="1:6" s="689" customFormat="1" ht="33">
      <c r="A176" s="1012"/>
      <c r="B176" s="1014" t="s">
        <v>2189</v>
      </c>
      <c r="C176" s="1060"/>
      <c r="D176" s="1089"/>
      <c r="E176" s="1134">
        <v>5.0000000000000001E-3</v>
      </c>
      <c r="F176" s="1050"/>
    </row>
    <row r="177" spans="1:6" s="689" customFormat="1" ht="33">
      <c r="A177" s="1013"/>
      <c r="B177" s="1042" t="s">
        <v>2190</v>
      </c>
      <c r="C177" s="1116"/>
      <c r="D177" s="1086"/>
      <c r="E177" s="1079">
        <v>0.1</v>
      </c>
      <c r="F177" s="1054"/>
    </row>
  </sheetData>
  <mergeCells count="118">
    <mergeCell ref="A150:A157"/>
    <mergeCell ref="F150:F156"/>
    <mergeCell ref="A160:A170"/>
    <mergeCell ref="F160:F170"/>
    <mergeCell ref="A171:A177"/>
    <mergeCell ref="F171:F177"/>
    <mergeCell ref="E107:E110"/>
    <mergeCell ref="C111:C113"/>
    <mergeCell ref="D111:D113"/>
    <mergeCell ref="E111:E113"/>
    <mergeCell ref="C130:C131"/>
    <mergeCell ref="D130:D131"/>
    <mergeCell ref="E130:E131"/>
    <mergeCell ref="C142:C144"/>
    <mergeCell ref="D142:D144"/>
    <mergeCell ref="E142:E144"/>
    <mergeCell ref="A79:A82"/>
    <mergeCell ref="F79:F82"/>
    <mergeCell ref="A83:A149"/>
    <mergeCell ref="F83:F149"/>
    <mergeCell ref="C85:C87"/>
    <mergeCell ref="D85:D87"/>
    <mergeCell ref="E85:E87"/>
    <mergeCell ref="C92:C93"/>
    <mergeCell ref="D92:D93"/>
    <mergeCell ref="E92:E93"/>
    <mergeCell ref="C94:C95"/>
    <mergeCell ref="D94:D95"/>
    <mergeCell ref="E94:E95"/>
    <mergeCell ref="C97:C99"/>
    <mergeCell ref="D97:D99"/>
    <mergeCell ref="E97:E99"/>
    <mergeCell ref="C100:C102"/>
    <mergeCell ref="D100:D102"/>
    <mergeCell ref="E100:E102"/>
    <mergeCell ref="C103:C106"/>
    <mergeCell ref="D103:D106"/>
    <mergeCell ref="E103:E106"/>
    <mergeCell ref="C107:C110"/>
    <mergeCell ref="D107:D110"/>
    <mergeCell ref="A11:A15"/>
    <mergeCell ref="E11:E15"/>
    <mergeCell ref="F11:F15"/>
    <mergeCell ref="A16:A17"/>
    <mergeCell ref="C16:C17"/>
    <mergeCell ref="D16:D17"/>
    <mergeCell ref="E16:E17"/>
    <mergeCell ref="F16:F17"/>
    <mergeCell ref="A1:F1"/>
    <mergeCell ref="A2:F2"/>
    <mergeCell ref="A4:B4"/>
    <mergeCell ref="A5:B5"/>
    <mergeCell ref="A8:F8"/>
    <mergeCell ref="B9:B10"/>
    <mergeCell ref="C9:C10"/>
    <mergeCell ref="D9:D10"/>
    <mergeCell ref="E9:E10"/>
    <mergeCell ref="F9:F10"/>
    <mergeCell ref="F28:F32"/>
    <mergeCell ref="A33:A37"/>
    <mergeCell ref="E33:E37"/>
    <mergeCell ref="F33:F37"/>
    <mergeCell ref="A18:A22"/>
    <mergeCell ref="E18:E22"/>
    <mergeCell ref="F18:F22"/>
    <mergeCell ref="A23:A27"/>
    <mergeCell ref="E23:E27"/>
    <mergeCell ref="F23:F27"/>
    <mergeCell ref="A28:A32"/>
    <mergeCell ref="E28:E32"/>
    <mergeCell ref="A39:A42"/>
    <mergeCell ref="E39:E42"/>
    <mergeCell ref="A43:A45"/>
    <mergeCell ref="D43:D45"/>
    <mergeCell ref="F40:F42"/>
    <mergeCell ref="A47:A56"/>
    <mergeCell ref="C47:C48"/>
    <mergeCell ref="D47:D48"/>
    <mergeCell ref="F47:F56"/>
    <mergeCell ref="C49:C51"/>
    <mergeCell ref="D49:D51"/>
    <mergeCell ref="E49:E51"/>
    <mergeCell ref="C52:C54"/>
    <mergeCell ref="D52:D54"/>
    <mergeCell ref="E52:E54"/>
    <mergeCell ref="A69:A78"/>
    <mergeCell ref="F69:F78"/>
    <mergeCell ref="C72:C74"/>
    <mergeCell ref="D72:D74"/>
    <mergeCell ref="E72:E74"/>
    <mergeCell ref="C75:C77"/>
    <mergeCell ref="D75:D77"/>
    <mergeCell ref="E75:E77"/>
    <mergeCell ref="D63:D65"/>
    <mergeCell ref="A57:A58"/>
    <mergeCell ref="F57:F58"/>
    <mergeCell ref="A59:A68"/>
    <mergeCell ref="C59:C61"/>
    <mergeCell ref="D59:D61"/>
    <mergeCell ref="E59:E61"/>
    <mergeCell ref="F59:F68"/>
    <mergeCell ref="C63:C65"/>
    <mergeCell ref="E117:E118"/>
    <mergeCell ref="C117:C118"/>
    <mergeCell ref="D117:D118"/>
    <mergeCell ref="C79:C81"/>
    <mergeCell ref="D79:D81"/>
    <mergeCell ref="E79:E81"/>
    <mergeCell ref="E90:E91"/>
    <mergeCell ref="C90:C91"/>
    <mergeCell ref="D90:D91"/>
    <mergeCell ref="C69:C71"/>
    <mergeCell ref="D69:D71"/>
    <mergeCell ref="E69:E71"/>
    <mergeCell ref="E63:E65"/>
    <mergeCell ref="C66:C68"/>
    <mergeCell ref="D66:D68"/>
    <mergeCell ref="E66:E68"/>
  </mergeCells>
  <phoneticPr fontId="6" type="noConversion"/>
  <printOptions horizontalCentered="1"/>
  <pageMargins left="0.23622047244094491" right="0.23622047244094491" top="0.27559055118110237" bottom="0.6692913385826772" header="0.27559055118110237" footer="0.51181102362204722"/>
  <pageSetup paperSize="9" scale="77" fitToHeight="0" orientation="portrait" r:id="rId1"/>
  <headerFooter alignWithMargins="0">
    <oddFooter>&amp;L&amp;F&amp;C&amp;"標楷體,標準"&amp;10第 &amp;P 頁，共 &amp;N 頁&amp;R&amp;A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G4"/>
  <sheetViews>
    <sheetView zoomScale="70" workbookViewId="0">
      <selection activeCell="I16" sqref="I16"/>
    </sheetView>
  </sheetViews>
  <sheetFormatPr defaultRowHeight="16.5"/>
  <cols>
    <col min="1" max="2" width="11" bestFit="1" customWidth="1"/>
    <col min="3" max="3" width="30" bestFit="1" customWidth="1"/>
    <col min="4" max="4" width="18.625" bestFit="1" customWidth="1"/>
    <col min="5" max="5" width="18" bestFit="1" customWidth="1"/>
    <col min="6" max="6" width="17.25" bestFit="1" customWidth="1"/>
    <col min="7" max="7" width="16.875" bestFit="1" customWidth="1"/>
  </cols>
  <sheetData>
    <row r="1" spans="1:7">
      <c r="G1" s="1" t="s">
        <v>1932</v>
      </c>
    </row>
    <row r="2" spans="1:7">
      <c r="A2" s="66" t="s">
        <v>251</v>
      </c>
      <c r="B2" s="66" t="s">
        <v>252</v>
      </c>
      <c r="C2" s="66" t="s">
        <v>253</v>
      </c>
      <c r="D2" s="66" t="s">
        <v>254</v>
      </c>
      <c r="E2" s="67">
        <f>+'B53'!B4</f>
        <v>45747</v>
      </c>
      <c r="F2" s="67" t="str">
        <f>+'B53'!D4</f>
        <v>113年12月31日</v>
      </c>
      <c r="G2" s="67" t="str">
        <f>+'B53'!E4</f>
        <v>112年12月31日</v>
      </c>
    </row>
    <row r="3" spans="1:7">
      <c r="E3" s="68"/>
      <c r="F3" s="68"/>
      <c r="G3" s="68"/>
    </row>
    <row r="4" spans="1:7">
      <c r="E4" s="68"/>
      <c r="F4" s="68"/>
      <c r="G4" s="68"/>
    </row>
  </sheetData>
  <phoneticPr fontId="6" type="noConversion"/>
  <printOptions horizontalCentered="1"/>
  <pageMargins left="0.23622047244094491" right="0.23622047244094491" top="0.27559055118110237" bottom="0.6692913385826772" header="0.27559055118110237" footer="0.51181102362204722"/>
  <pageSetup paperSize="9" scale="80" orientation="portrait" r:id="rId1"/>
  <headerFooter alignWithMargins="0">
    <oddFooter>&amp;L&amp;F&amp;C&amp;"標楷體,標準"&amp;10第 &amp;P 頁，共 &amp;N 頁&amp;R&amp;A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pageSetUpPr fitToPage="1"/>
  </sheetPr>
  <dimension ref="A1:AJ12"/>
  <sheetViews>
    <sheetView workbookViewId="0">
      <selection activeCell="AK5" sqref="AK5"/>
    </sheetView>
  </sheetViews>
  <sheetFormatPr defaultColWidth="9" defaultRowHeight="16.5"/>
  <cols>
    <col min="1" max="7" width="3.75" style="692" customWidth="1"/>
    <col min="8" max="8" width="5.625" style="692" customWidth="1"/>
    <col min="9" max="9" width="3.75" style="692" customWidth="1"/>
    <col min="10" max="10" width="8.5" style="692" customWidth="1"/>
    <col min="11" max="11" width="3.75" style="692" customWidth="1"/>
    <col min="12" max="12" width="8.375" style="692" customWidth="1"/>
    <col min="13" max="13" width="3.75" style="692" customWidth="1"/>
    <col min="14" max="19" width="5.75" style="692" customWidth="1"/>
    <col min="20" max="20" width="3.75" style="692" customWidth="1"/>
    <col min="21" max="24" width="5.75" style="692" customWidth="1"/>
    <col min="25" max="27" width="3.75" style="692" customWidth="1"/>
    <col min="28" max="28" width="4.625" style="692" customWidth="1"/>
    <col min="29" max="33" width="3.75" style="692" customWidth="1"/>
    <col min="34" max="34" width="5.5" style="692" customWidth="1"/>
    <col min="35" max="36" width="3.75" style="692" customWidth="1"/>
    <col min="37" max="257" width="9" style="381"/>
    <col min="258" max="258" width="10.25" style="381" customWidth="1"/>
    <col min="259" max="259" width="7.5" style="381" bestFit="1" customWidth="1"/>
    <col min="260" max="262" width="9.5" style="381" bestFit="1" customWidth="1"/>
    <col min="263" max="263" width="13.875" style="381" bestFit="1" customWidth="1"/>
    <col min="264" max="265" width="16.125" style="381" bestFit="1" customWidth="1"/>
    <col min="266" max="266" width="17.5" style="381" customWidth="1"/>
    <col min="267" max="267" width="9.5" style="381" bestFit="1" customWidth="1"/>
    <col min="268" max="268" width="17.5" style="381" bestFit="1" customWidth="1"/>
    <col min="269" max="269" width="10.875" style="381" bestFit="1" customWidth="1"/>
    <col min="270" max="270" width="14.625" style="381" bestFit="1" customWidth="1"/>
    <col min="271" max="271" width="12.375" style="381" bestFit="1" customWidth="1"/>
    <col min="272" max="272" width="10.125" style="381" bestFit="1" customWidth="1"/>
    <col min="273" max="274" width="14.625" style="381" bestFit="1" customWidth="1"/>
    <col min="275" max="276" width="19.75" style="381" bestFit="1" customWidth="1"/>
    <col min="277" max="277" width="16.125" style="381" bestFit="1" customWidth="1"/>
    <col min="278" max="279" width="16.75" style="381" bestFit="1" customWidth="1"/>
    <col min="280" max="280" width="14.625" style="381" bestFit="1" customWidth="1"/>
    <col min="281" max="281" width="13.875" style="381" bestFit="1" customWidth="1"/>
    <col min="282" max="284" width="9.875" style="381" customWidth="1"/>
    <col min="285" max="285" width="9.5" style="381" bestFit="1" customWidth="1"/>
    <col min="286" max="288" width="13.875" style="381" bestFit="1" customWidth="1"/>
    <col min="289" max="513" width="9" style="381"/>
    <col min="514" max="514" width="10.25" style="381" customWidth="1"/>
    <col min="515" max="515" width="7.5" style="381" bestFit="1" customWidth="1"/>
    <col min="516" max="518" width="9.5" style="381" bestFit="1" customWidth="1"/>
    <col min="519" max="519" width="13.875" style="381" bestFit="1" customWidth="1"/>
    <col min="520" max="521" width="16.125" style="381" bestFit="1" customWidth="1"/>
    <col min="522" max="522" width="17.5" style="381" customWidth="1"/>
    <col min="523" max="523" width="9.5" style="381" bestFit="1" customWidth="1"/>
    <col min="524" max="524" width="17.5" style="381" bestFit="1" customWidth="1"/>
    <col min="525" max="525" width="10.875" style="381" bestFit="1" customWidth="1"/>
    <col min="526" max="526" width="14.625" style="381" bestFit="1" customWidth="1"/>
    <col min="527" max="527" width="12.375" style="381" bestFit="1" customWidth="1"/>
    <col min="528" max="528" width="10.125" style="381" bestFit="1" customWidth="1"/>
    <col min="529" max="530" width="14.625" style="381" bestFit="1" customWidth="1"/>
    <col min="531" max="532" width="19.75" style="381" bestFit="1" customWidth="1"/>
    <col min="533" max="533" width="16.125" style="381" bestFit="1" customWidth="1"/>
    <col min="534" max="535" width="16.75" style="381" bestFit="1" customWidth="1"/>
    <col min="536" max="536" width="14.625" style="381" bestFit="1" customWidth="1"/>
    <col min="537" max="537" width="13.875" style="381" bestFit="1" customWidth="1"/>
    <col min="538" max="540" width="9.875" style="381" customWidth="1"/>
    <col min="541" max="541" width="9.5" style="381" bestFit="1" customWidth="1"/>
    <col min="542" max="544" width="13.875" style="381" bestFit="1" customWidth="1"/>
    <col min="545" max="769" width="9" style="381"/>
    <col min="770" max="770" width="10.25" style="381" customWidth="1"/>
    <col min="771" max="771" width="7.5" style="381" bestFit="1" customWidth="1"/>
    <col min="772" max="774" width="9.5" style="381" bestFit="1" customWidth="1"/>
    <col min="775" max="775" width="13.875" style="381" bestFit="1" customWidth="1"/>
    <col min="776" max="777" width="16.125" style="381" bestFit="1" customWidth="1"/>
    <col min="778" max="778" width="17.5" style="381" customWidth="1"/>
    <col min="779" max="779" width="9.5" style="381" bestFit="1" customWidth="1"/>
    <col min="780" max="780" width="17.5" style="381" bestFit="1" customWidth="1"/>
    <col min="781" max="781" width="10.875" style="381" bestFit="1" customWidth="1"/>
    <col min="782" max="782" width="14.625" style="381" bestFit="1" customWidth="1"/>
    <col min="783" max="783" width="12.375" style="381" bestFit="1" customWidth="1"/>
    <col min="784" max="784" width="10.125" style="381" bestFit="1" customWidth="1"/>
    <col min="785" max="786" width="14.625" style="381" bestFit="1" customWidth="1"/>
    <col min="787" max="788" width="19.75" style="381" bestFit="1" customWidth="1"/>
    <col min="789" max="789" width="16.125" style="381" bestFit="1" customWidth="1"/>
    <col min="790" max="791" width="16.75" style="381" bestFit="1" customWidth="1"/>
    <col min="792" max="792" width="14.625" style="381" bestFit="1" customWidth="1"/>
    <col min="793" max="793" width="13.875" style="381" bestFit="1" customWidth="1"/>
    <col min="794" max="796" width="9.875" style="381" customWidth="1"/>
    <col min="797" max="797" width="9.5" style="381" bestFit="1" customWidth="1"/>
    <col min="798" max="800" width="13.875" style="381" bestFit="1" customWidth="1"/>
    <col min="801" max="1025" width="9" style="381"/>
    <col min="1026" max="1026" width="10.25" style="381" customWidth="1"/>
    <col min="1027" max="1027" width="7.5" style="381" bestFit="1" customWidth="1"/>
    <col min="1028" max="1030" width="9.5" style="381" bestFit="1" customWidth="1"/>
    <col min="1031" max="1031" width="13.875" style="381" bestFit="1" customWidth="1"/>
    <col min="1032" max="1033" width="16.125" style="381" bestFit="1" customWidth="1"/>
    <col min="1034" max="1034" width="17.5" style="381" customWidth="1"/>
    <col min="1035" max="1035" width="9.5" style="381" bestFit="1" customWidth="1"/>
    <col min="1036" max="1036" width="17.5" style="381" bestFit="1" customWidth="1"/>
    <col min="1037" max="1037" width="10.875" style="381" bestFit="1" customWidth="1"/>
    <col min="1038" max="1038" width="14.625" style="381" bestFit="1" customWidth="1"/>
    <col min="1039" max="1039" width="12.375" style="381" bestFit="1" customWidth="1"/>
    <col min="1040" max="1040" width="10.125" style="381" bestFit="1" customWidth="1"/>
    <col min="1041" max="1042" width="14.625" style="381" bestFit="1" customWidth="1"/>
    <col min="1043" max="1044" width="19.75" style="381" bestFit="1" customWidth="1"/>
    <col min="1045" max="1045" width="16.125" style="381" bestFit="1" customWidth="1"/>
    <col min="1046" max="1047" width="16.75" style="381" bestFit="1" customWidth="1"/>
    <col min="1048" max="1048" width="14.625" style="381" bestFit="1" customWidth="1"/>
    <col min="1049" max="1049" width="13.875" style="381" bestFit="1" customWidth="1"/>
    <col min="1050" max="1052" width="9.875" style="381" customWidth="1"/>
    <col min="1053" max="1053" width="9.5" style="381" bestFit="1" customWidth="1"/>
    <col min="1054" max="1056" width="13.875" style="381" bestFit="1" customWidth="1"/>
    <col min="1057" max="1281" width="9" style="381"/>
    <col min="1282" max="1282" width="10.25" style="381" customWidth="1"/>
    <col min="1283" max="1283" width="7.5" style="381" bestFit="1" customWidth="1"/>
    <col min="1284" max="1286" width="9.5" style="381" bestFit="1" customWidth="1"/>
    <col min="1287" max="1287" width="13.875" style="381" bestFit="1" customWidth="1"/>
    <col min="1288" max="1289" width="16.125" style="381" bestFit="1" customWidth="1"/>
    <col min="1290" max="1290" width="17.5" style="381" customWidth="1"/>
    <col min="1291" max="1291" width="9.5" style="381" bestFit="1" customWidth="1"/>
    <col min="1292" max="1292" width="17.5" style="381" bestFit="1" customWidth="1"/>
    <col min="1293" max="1293" width="10.875" style="381" bestFit="1" customWidth="1"/>
    <col min="1294" max="1294" width="14.625" style="381" bestFit="1" customWidth="1"/>
    <col min="1295" max="1295" width="12.375" style="381" bestFit="1" customWidth="1"/>
    <col min="1296" max="1296" width="10.125" style="381" bestFit="1" customWidth="1"/>
    <col min="1297" max="1298" width="14.625" style="381" bestFit="1" customWidth="1"/>
    <col min="1299" max="1300" width="19.75" style="381" bestFit="1" customWidth="1"/>
    <col min="1301" max="1301" width="16.125" style="381" bestFit="1" customWidth="1"/>
    <col min="1302" max="1303" width="16.75" style="381" bestFit="1" customWidth="1"/>
    <col min="1304" max="1304" width="14.625" style="381" bestFit="1" customWidth="1"/>
    <col min="1305" max="1305" width="13.875" style="381" bestFit="1" customWidth="1"/>
    <col min="1306" max="1308" width="9.875" style="381" customWidth="1"/>
    <col min="1309" max="1309" width="9.5" style="381" bestFit="1" customWidth="1"/>
    <col min="1310" max="1312" width="13.875" style="381" bestFit="1" customWidth="1"/>
    <col min="1313" max="1537" width="9" style="381"/>
    <col min="1538" max="1538" width="10.25" style="381" customWidth="1"/>
    <col min="1539" max="1539" width="7.5" style="381" bestFit="1" customWidth="1"/>
    <col min="1540" max="1542" width="9.5" style="381" bestFit="1" customWidth="1"/>
    <col min="1543" max="1543" width="13.875" style="381" bestFit="1" customWidth="1"/>
    <col min="1544" max="1545" width="16.125" style="381" bestFit="1" customWidth="1"/>
    <col min="1546" max="1546" width="17.5" style="381" customWidth="1"/>
    <col min="1547" max="1547" width="9.5" style="381" bestFit="1" customWidth="1"/>
    <col min="1548" max="1548" width="17.5" style="381" bestFit="1" customWidth="1"/>
    <col min="1549" max="1549" width="10.875" style="381" bestFit="1" customWidth="1"/>
    <col min="1550" max="1550" width="14.625" style="381" bestFit="1" customWidth="1"/>
    <col min="1551" max="1551" width="12.375" style="381" bestFit="1" customWidth="1"/>
    <col min="1552" max="1552" width="10.125" style="381" bestFit="1" customWidth="1"/>
    <col min="1553" max="1554" width="14.625" style="381" bestFit="1" customWidth="1"/>
    <col min="1555" max="1556" width="19.75" style="381" bestFit="1" customWidth="1"/>
    <col min="1557" max="1557" width="16.125" style="381" bestFit="1" customWidth="1"/>
    <col min="1558" max="1559" width="16.75" style="381" bestFit="1" customWidth="1"/>
    <col min="1560" max="1560" width="14.625" style="381" bestFit="1" customWidth="1"/>
    <col min="1561" max="1561" width="13.875" style="381" bestFit="1" customWidth="1"/>
    <col min="1562" max="1564" width="9.875" style="381" customWidth="1"/>
    <col min="1565" max="1565" width="9.5" style="381" bestFit="1" customWidth="1"/>
    <col min="1566" max="1568" width="13.875" style="381" bestFit="1" customWidth="1"/>
    <col min="1569" max="1793" width="9" style="381"/>
    <col min="1794" max="1794" width="10.25" style="381" customWidth="1"/>
    <col min="1795" max="1795" width="7.5" style="381" bestFit="1" customWidth="1"/>
    <col min="1796" max="1798" width="9.5" style="381" bestFit="1" customWidth="1"/>
    <col min="1799" max="1799" width="13.875" style="381" bestFit="1" customWidth="1"/>
    <col min="1800" max="1801" width="16.125" style="381" bestFit="1" customWidth="1"/>
    <col min="1802" max="1802" width="17.5" style="381" customWidth="1"/>
    <col min="1803" max="1803" width="9.5" style="381" bestFit="1" customWidth="1"/>
    <col min="1804" max="1804" width="17.5" style="381" bestFit="1" customWidth="1"/>
    <col min="1805" max="1805" width="10.875" style="381" bestFit="1" customWidth="1"/>
    <col min="1806" max="1806" width="14.625" style="381" bestFit="1" customWidth="1"/>
    <col min="1807" max="1807" width="12.375" style="381" bestFit="1" customWidth="1"/>
    <col min="1808" max="1808" width="10.125" style="381" bestFit="1" customWidth="1"/>
    <col min="1809" max="1810" width="14.625" style="381" bestFit="1" customWidth="1"/>
    <col min="1811" max="1812" width="19.75" style="381" bestFit="1" customWidth="1"/>
    <col min="1813" max="1813" width="16.125" style="381" bestFit="1" customWidth="1"/>
    <col min="1814" max="1815" width="16.75" style="381" bestFit="1" customWidth="1"/>
    <col min="1816" max="1816" width="14.625" style="381" bestFit="1" customWidth="1"/>
    <col min="1817" max="1817" width="13.875" style="381" bestFit="1" customWidth="1"/>
    <col min="1818" max="1820" width="9.875" style="381" customWidth="1"/>
    <col min="1821" max="1821" width="9.5" style="381" bestFit="1" customWidth="1"/>
    <col min="1822" max="1824" width="13.875" style="381" bestFit="1" customWidth="1"/>
    <col min="1825" max="2049" width="9" style="381"/>
    <col min="2050" max="2050" width="10.25" style="381" customWidth="1"/>
    <col min="2051" max="2051" width="7.5" style="381" bestFit="1" customWidth="1"/>
    <col min="2052" max="2054" width="9.5" style="381" bestFit="1" customWidth="1"/>
    <col min="2055" max="2055" width="13.875" style="381" bestFit="1" customWidth="1"/>
    <col min="2056" max="2057" width="16.125" style="381" bestFit="1" customWidth="1"/>
    <col min="2058" max="2058" width="17.5" style="381" customWidth="1"/>
    <col min="2059" max="2059" width="9.5" style="381" bestFit="1" customWidth="1"/>
    <col min="2060" max="2060" width="17.5" style="381" bestFit="1" customWidth="1"/>
    <col min="2061" max="2061" width="10.875" style="381" bestFit="1" customWidth="1"/>
    <col min="2062" max="2062" width="14.625" style="381" bestFit="1" customWidth="1"/>
    <col min="2063" max="2063" width="12.375" style="381" bestFit="1" customWidth="1"/>
    <col min="2064" max="2064" width="10.125" style="381" bestFit="1" customWidth="1"/>
    <col min="2065" max="2066" width="14.625" style="381" bestFit="1" customWidth="1"/>
    <col min="2067" max="2068" width="19.75" style="381" bestFit="1" customWidth="1"/>
    <col min="2069" max="2069" width="16.125" style="381" bestFit="1" customWidth="1"/>
    <col min="2070" max="2071" width="16.75" style="381" bestFit="1" customWidth="1"/>
    <col min="2072" max="2072" width="14.625" style="381" bestFit="1" customWidth="1"/>
    <col min="2073" max="2073" width="13.875" style="381" bestFit="1" customWidth="1"/>
    <col min="2074" max="2076" width="9.875" style="381" customWidth="1"/>
    <col min="2077" max="2077" width="9.5" style="381" bestFit="1" customWidth="1"/>
    <col min="2078" max="2080" width="13.875" style="381" bestFit="1" customWidth="1"/>
    <col min="2081" max="2305" width="9" style="381"/>
    <col min="2306" max="2306" width="10.25" style="381" customWidth="1"/>
    <col min="2307" max="2307" width="7.5" style="381" bestFit="1" customWidth="1"/>
    <col min="2308" max="2310" width="9.5" style="381" bestFit="1" customWidth="1"/>
    <col min="2311" max="2311" width="13.875" style="381" bestFit="1" customWidth="1"/>
    <col min="2312" max="2313" width="16.125" style="381" bestFit="1" customWidth="1"/>
    <col min="2314" max="2314" width="17.5" style="381" customWidth="1"/>
    <col min="2315" max="2315" width="9.5" style="381" bestFit="1" customWidth="1"/>
    <col min="2316" max="2316" width="17.5" style="381" bestFit="1" customWidth="1"/>
    <col min="2317" max="2317" width="10.875" style="381" bestFit="1" customWidth="1"/>
    <col min="2318" max="2318" width="14.625" style="381" bestFit="1" customWidth="1"/>
    <col min="2319" max="2319" width="12.375" style="381" bestFit="1" customWidth="1"/>
    <col min="2320" max="2320" width="10.125" style="381" bestFit="1" customWidth="1"/>
    <col min="2321" max="2322" width="14.625" style="381" bestFit="1" customWidth="1"/>
    <col min="2323" max="2324" width="19.75" style="381" bestFit="1" customWidth="1"/>
    <col min="2325" max="2325" width="16.125" style="381" bestFit="1" customWidth="1"/>
    <col min="2326" max="2327" width="16.75" style="381" bestFit="1" customWidth="1"/>
    <col min="2328" max="2328" width="14.625" style="381" bestFit="1" customWidth="1"/>
    <col min="2329" max="2329" width="13.875" style="381" bestFit="1" customWidth="1"/>
    <col min="2330" max="2332" width="9.875" style="381" customWidth="1"/>
    <col min="2333" max="2333" width="9.5" style="381" bestFit="1" customWidth="1"/>
    <col min="2334" max="2336" width="13.875" style="381" bestFit="1" customWidth="1"/>
    <col min="2337" max="2561" width="9" style="381"/>
    <col min="2562" max="2562" width="10.25" style="381" customWidth="1"/>
    <col min="2563" max="2563" width="7.5" style="381" bestFit="1" customWidth="1"/>
    <col min="2564" max="2566" width="9.5" style="381" bestFit="1" customWidth="1"/>
    <col min="2567" max="2567" width="13.875" style="381" bestFit="1" customWidth="1"/>
    <col min="2568" max="2569" width="16.125" style="381" bestFit="1" customWidth="1"/>
    <col min="2570" max="2570" width="17.5" style="381" customWidth="1"/>
    <col min="2571" max="2571" width="9.5" style="381" bestFit="1" customWidth="1"/>
    <col min="2572" max="2572" width="17.5" style="381" bestFit="1" customWidth="1"/>
    <col min="2573" max="2573" width="10.875" style="381" bestFit="1" customWidth="1"/>
    <col min="2574" max="2574" width="14.625" style="381" bestFit="1" customWidth="1"/>
    <col min="2575" max="2575" width="12.375" style="381" bestFit="1" customWidth="1"/>
    <col min="2576" max="2576" width="10.125" style="381" bestFit="1" customWidth="1"/>
    <col min="2577" max="2578" width="14.625" style="381" bestFit="1" customWidth="1"/>
    <col min="2579" max="2580" width="19.75" style="381" bestFit="1" customWidth="1"/>
    <col min="2581" max="2581" width="16.125" style="381" bestFit="1" customWidth="1"/>
    <col min="2582" max="2583" width="16.75" style="381" bestFit="1" customWidth="1"/>
    <col min="2584" max="2584" width="14.625" style="381" bestFit="1" customWidth="1"/>
    <col min="2585" max="2585" width="13.875" style="381" bestFit="1" customWidth="1"/>
    <col min="2586" max="2588" width="9.875" style="381" customWidth="1"/>
    <col min="2589" max="2589" width="9.5" style="381" bestFit="1" customWidth="1"/>
    <col min="2590" max="2592" width="13.875" style="381" bestFit="1" customWidth="1"/>
    <col min="2593" max="2817" width="9" style="381"/>
    <col min="2818" max="2818" width="10.25" style="381" customWidth="1"/>
    <col min="2819" max="2819" width="7.5" style="381" bestFit="1" customWidth="1"/>
    <col min="2820" max="2822" width="9.5" style="381" bestFit="1" customWidth="1"/>
    <col min="2823" max="2823" width="13.875" style="381" bestFit="1" customWidth="1"/>
    <col min="2824" max="2825" width="16.125" style="381" bestFit="1" customWidth="1"/>
    <col min="2826" max="2826" width="17.5" style="381" customWidth="1"/>
    <col min="2827" max="2827" width="9.5" style="381" bestFit="1" customWidth="1"/>
    <col min="2828" max="2828" width="17.5" style="381" bestFit="1" customWidth="1"/>
    <col min="2829" max="2829" width="10.875" style="381" bestFit="1" customWidth="1"/>
    <col min="2830" max="2830" width="14.625" style="381" bestFit="1" customWidth="1"/>
    <col min="2831" max="2831" width="12.375" style="381" bestFit="1" customWidth="1"/>
    <col min="2832" max="2832" width="10.125" style="381" bestFit="1" customWidth="1"/>
    <col min="2833" max="2834" width="14.625" style="381" bestFit="1" customWidth="1"/>
    <col min="2835" max="2836" width="19.75" style="381" bestFit="1" customWidth="1"/>
    <col min="2837" max="2837" width="16.125" style="381" bestFit="1" customWidth="1"/>
    <col min="2838" max="2839" width="16.75" style="381" bestFit="1" customWidth="1"/>
    <col min="2840" max="2840" width="14.625" style="381" bestFit="1" customWidth="1"/>
    <col min="2841" max="2841" width="13.875" style="381" bestFit="1" customWidth="1"/>
    <col min="2842" max="2844" width="9.875" style="381" customWidth="1"/>
    <col min="2845" max="2845" width="9.5" style="381" bestFit="1" customWidth="1"/>
    <col min="2846" max="2848" width="13.875" style="381" bestFit="1" customWidth="1"/>
    <col min="2849" max="3073" width="9" style="381"/>
    <col min="3074" max="3074" width="10.25" style="381" customWidth="1"/>
    <col min="3075" max="3075" width="7.5" style="381" bestFit="1" customWidth="1"/>
    <col min="3076" max="3078" width="9.5" style="381" bestFit="1" customWidth="1"/>
    <col min="3079" max="3079" width="13.875" style="381" bestFit="1" customWidth="1"/>
    <col min="3080" max="3081" width="16.125" style="381" bestFit="1" customWidth="1"/>
    <col min="3082" max="3082" width="17.5" style="381" customWidth="1"/>
    <col min="3083" max="3083" width="9.5" style="381" bestFit="1" customWidth="1"/>
    <col min="3084" max="3084" width="17.5" style="381" bestFit="1" customWidth="1"/>
    <col min="3085" max="3085" width="10.875" style="381" bestFit="1" customWidth="1"/>
    <col min="3086" max="3086" width="14.625" style="381" bestFit="1" customWidth="1"/>
    <col min="3087" max="3087" width="12.375" style="381" bestFit="1" customWidth="1"/>
    <col min="3088" max="3088" width="10.125" style="381" bestFit="1" customWidth="1"/>
    <col min="3089" max="3090" width="14.625" style="381" bestFit="1" customWidth="1"/>
    <col min="3091" max="3092" width="19.75" style="381" bestFit="1" customWidth="1"/>
    <col min="3093" max="3093" width="16.125" style="381" bestFit="1" customWidth="1"/>
    <col min="3094" max="3095" width="16.75" style="381" bestFit="1" customWidth="1"/>
    <col min="3096" max="3096" width="14.625" style="381" bestFit="1" customWidth="1"/>
    <col min="3097" max="3097" width="13.875" style="381" bestFit="1" customWidth="1"/>
    <col min="3098" max="3100" width="9.875" style="381" customWidth="1"/>
    <col min="3101" max="3101" width="9.5" style="381" bestFit="1" customWidth="1"/>
    <col min="3102" max="3104" width="13.875" style="381" bestFit="1" customWidth="1"/>
    <col min="3105" max="3329" width="9" style="381"/>
    <col min="3330" max="3330" width="10.25" style="381" customWidth="1"/>
    <col min="3331" max="3331" width="7.5" style="381" bestFit="1" customWidth="1"/>
    <col min="3332" max="3334" width="9.5" style="381" bestFit="1" customWidth="1"/>
    <col min="3335" max="3335" width="13.875" style="381" bestFit="1" customWidth="1"/>
    <col min="3336" max="3337" width="16.125" style="381" bestFit="1" customWidth="1"/>
    <col min="3338" max="3338" width="17.5" style="381" customWidth="1"/>
    <col min="3339" max="3339" width="9.5" style="381" bestFit="1" customWidth="1"/>
    <col min="3340" max="3340" width="17.5" style="381" bestFit="1" customWidth="1"/>
    <col min="3341" max="3341" width="10.875" style="381" bestFit="1" customWidth="1"/>
    <col min="3342" max="3342" width="14.625" style="381" bestFit="1" customWidth="1"/>
    <col min="3343" max="3343" width="12.375" style="381" bestFit="1" customWidth="1"/>
    <col min="3344" max="3344" width="10.125" style="381" bestFit="1" customWidth="1"/>
    <col min="3345" max="3346" width="14.625" style="381" bestFit="1" customWidth="1"/>
    <col min="3347" max="3348" width="19.75" style="381" bestFit="1" customWidth="1"/>
    <col min="3349" max="3349" width="16.125" style="381" bestFit="1" customWidth="1"/>
    <col min="3350" max="3351" width="16.75" style="381" bestFit="1" customWidth="1"/>
    <col min="3352" max="3352" width="14.625" style="381" bestFit="1" customWidth="1"/>
    <col min="3353" max="3353" width="13.875" style="381" bestFit="1" customWidth="1"/>
    <col min="3354" max="3356" width="9.875" style="381" customWidth="1"/>
    <col min="3357" max="3357" width="9.5" style="381" bestFit="1" customWidth="1"/>
    <col min="3358" max="3360" width="13.875" style="381" bestFit="1" customWidth="1"/>
    <col min="3361" max="3585" width="9" style="381"/>
    <col min="3586" max="3586" width="10.25" style="381" customWidth="1"/>
    <col min="3587" max="3587" width="7.5" style="381" bestFit="1" customWidth="1"/>
    <col min="3588" max="3590" width="9.5" style="381" bestFit="1" customWidth="1"/>
    <col min="3591" max="3591" width="13.875" style="381" bestFit="1" customWidth="1"/>
    <col min="3592" max="3593" width="16.125" style="381" bestFit="1" customWidth="1"/>
    <col min="3594" max="3594" width="17.5" style="381" customWidth="1"/>
    <col min="3595" max="3595" width="9.5" style="381" bestFit="1" customWidth="1"/>
    <col min="3596" max="3596" width="17.5" style="381" bestFit="1" customWidth="1"/>
    <col min="3597" max="3597" width="10.875" style="381" bestFit="1" customWidth="1"/>
    <col min="3598" max="3598" width="14.625" style="381" bestFit="1" customWidth="1"/>
    <col min="3599" max="3599" width="12.375" style="381" bestFit="1" customWidth="1"/>
    <col min="3600" max="3600" width="10.125" style="381" bestFit="1" customWidth="1"/>
    <col min="3601" max="3602" width="14.625" style="381" bestFit="1" customWidth="1"/>
    <col min="3603" max="3604" width="19.75" style="381" bestFit="1" customWidth="1"/>
    <col min="3605" max="3605" width="16.125" style="381" bestFit="1" customWidth="1"/>
    <col min="3606" max="3607" width="16.75" style="381" bestFit="1" customWidth="1"/>
    <col min="3608" max="3608" width="14.625" style="381" bestFit="1" customWidth="1"/>
    <col min="3609" max="3609" width="13.875" style="381" bestFit="1" customWidth="1"/>
    <col min="3610" max="3612" width="9.875" style="381" customWidth="1"/>
    <col min="3613" max="3613" width="9.5" style="381" bestFit="1" customWidth="1"/>
    <col min="3614" max="3616" width="13.875" style="381" bestFit="1" customWidth="1"/>
    <col min="3617" max="3841" width="9" style="381"/>
    <col min="3842" max="3842" width="10.25" style="381" customWidth="1"/>
    <col min="3843" max="3843" width="7.5" style="381" bestFit="1" customWidth="1"/>
    <col min="3844" max="3846" width="9.5" style="381" bestFit="1" customWidth="1"/>
    <col min="3847" max="3847" width="13.875" style="381" bestFit="1" customWidth="1"/>
    <col min="3848" max="3849" width="16.125" style="381" bestFit="1" customWidth="1"/>
    <col min="3850" max="3850" width="17.5" style="381" customWidth="1"/>
    <col min="3851" max="3851" width="9.5" style="381" bestFit="1" customWidth="1"/>
    <col min="3852" max="3852" width="17.5" style="381" bestFit="1" customWidth="1"/>
    <col min="3853" max="3853" width="10.875" style="381" bestFit="1" customWidth="1"/>
    <col min="3854" max="3854" width="14.625" style="381" bestFit="1" customWidth="1"/>
    <col min="3855" max="3855" width="12.375" style="381" bestFit="1" customWidth="1"/>
    <col min="3856" max="3856" width="10.125" style="381" bestFit="1" customWidth="1"/>
    <col min="3857" max="3858" width="14.625" style="381" bestFit="1" customWidth="1"/>
    <col min="3859" max="3860" width="19.75" style="381" bestFit="1" customWidth="1"/>
    <col min="3861" max="3861" width="16.125" style="381" bestFit="1" customWidth="1"/>
    <col min="3862" max="3863" width="16.75" style="381" bestFit="1" customWidth="1"/>
    <col min="3864" max="3864" width="14.625" style="381" bestFit="1" customWidth="1"/>
    <col min="3865" max="3865" width="13.875" style="381" bestFit="1" customWidth="1"/>
    <col min="3866" max="3868" width="9.875" style="381" customWidth="1"/>
    <col min="3869" max="3869" width="9.5" style="381" bestFit="1" customWidth="1"/>
    <col min="3870" max="3872" width="13.875" style="381" bestFit="1" customWidth="1"/>
    <col min="3873" max="4097" width="9" style="381"/>
    <col min="4098" max="4098" width="10.25" style="381" customWidth="1"/>
    <col min="4099" max="4099" width="7.5" style="381" bestFit="1" customWidth="1"/>
    <col min="4100" max="4102" width="9.5" style="381" bestFit="1" customWidth="1"/>
    <col min="4103" max="4103" width="13.875" style="381" bestFit="1" customWidth="1"/>
    <col min="4104" max="4105" width="16.125" style="381" bestFit="1" customWidth="1"/>
    <col min="4106" max="4106" width="17.5" style="381" customWidth="1"/>
    <col min="4107" max="4107" width="9.5" style="381" bestFit="1" customWidth="1"/>
    <col min="4108" max="4108" width="17.5" style="381" bestFit="1" customWidth="1"/>
    <col min="4109" max="4109" width="10.875" style="381" bestFit="1" customWidth="1"/>
    <col min="4110" max="4110" width="14.625" style="381" bestFit="1" customWidth="1"/>
    <col min="4111" max="4111" width="12.375" style="381" bestFit="1" customWidth="1"/>
    <col min="4112" max="4112" width="10.125" style="381" bestFit="1" customWidth="1"/>
    <col min="4113" max="4114" width="14.625" style="381" bestFit="1" customWidth="1"/>
    <col min="4115" max="4116" width="19.75" style="381" bestFit="1" customWidth="1"/>
    <col min="4117" max="4117" width="16.125" style="381" bestFit="1" customWidth="1"/>
    <col min="4118" max="4119" width="16.75" style="381" bestFit="1" customWidth="1"/>
    <col min="4120" max="4120" width="14.625" style="381" bestFit="1" customWidth="1"/>
    <col min="4121" max="4121" width="13.875" style="381" bestFit="1" customWidth="1"/>
    <col min="4122" max="4124" width="9.875" style="381" customWidth="1"/>
    <col min="4125" max="4125" width="9.5" style="381" bestFit="1" customWidth="1"/>
    <col min="4126" max="4128" width="13.875" style="381" bestFit="1" customWidth="1"/>
    <col min="4129" max="4353" width="9" style="381"/>
    <col min="4354" max="4354" width="10.25" style="381" customWidth="1"/>
    <col min="4355" max="4355" width="7.5" style="381" bestFit="1" customWidth="1"/>
    <col min="4356" max="4358" width="9.5" style="381" bestFit="1" customWidth="1"/>
    <col min="4359" max="4359" width="13.875" style="381" bestFit="1" customWidth="1"/>
    <col min="4360" max="4361" width="16.125" style="381" bestFit="1" customWidth="1"/>
    <col min="4362" max="4362" width="17.5" style="381" customWidth="1"/>
    <col min="4363" max="4363" width="9.5" style="381" bestFit="1" customWidth="1"/>
    <col min="4364" max="4364" width="17.5" style="381" bestFit="1" customWidth="1"/>
    <col min="4365" max="4365" width="10.875" style="381" bestFit="1" customWidth="1"/>
    <col min="4366" max="4366" width="14.625" style="381" bestFit="1" customWidth="1"/>
    <col min="4367" max="4367" width="12.375" style="381" bestFit="1" customWidth="1"/>
    <col min="4368" max="4368" width="10.125" style="381" bestFit="1" customWidth="1"/>
    <col min="4369" max="4370" width="14.625" style="381" bestFit="1" customWidth="1"/>
    <col min="4371" max="4372" width="19.75" style="381" bestFit="1" customWidth="1"/>
    <col min="4373" max="4373" width="16.125" style="381" bestFit="1" customWidth="1"/>
    <col min="4374" max="4375" width="16.75" style="381" bestFit="1" customWidth="1"/>
    <col min="4376" max="4376" width="14.625" style="381" bestFit="1" customWidth="1"/>
    <col min="4377" max="4377" width="13.875" style="381" bestFit="1" customWidth="1"/>
    <col min="4378" max="4380" width="9.875" style="381" customWidth="1"/>
    <col min="4381" max="4381" width="9.5" style="381" bestFit="1" customWidth="1"/>
    <col min="4382" max="4384" width="13.875" style="381" bestFit="1" customWidth="1"/>
    <col min="4385" max="4609" width="9" style="381"/>
    <col min="4610" max="4610" width="10.25" style="381" customWidth="1"/>
    <col min="4611" max="4611" width="7.5" style="381" bestFit="1" customWidth="1"/>
    <col min="4612" max="4614" width="9.5" style="381" bestFit="1" customWidth="1"/>
    <col min="4615" max="4615" width="13.875" style="381" bestFit="1" customWidth="1"/>
    <col min="4616" max="4617" width="16.125" style="381" bestFit="1" customWidth="1"/>
    <col min="4618" max="4618" width="17.5" style="381" customWidth="1"/>
    <col min="4619" max="4619" width="9.5" style="381" bestFit="1" customWidth="1"/>
    <col min="4620" max="4620" width="17.5" style="381" bestFit="1" customWidth="1"/>
    <col min="4621" max="4621" width="10.875" style="381" bestFit="1" customWidth="1"/>
    <col min="4622" max="4622" width="14.625" style="381" bestFit="1" customWidth="1"/>
    <col min="4623" max="4623" width="12.375" style="381" bestFit="1" customWidth="1"/>
    <col min="4624" max="4624" width="10.125" style="381" bestFit="1" customWidth="1"/>
    <col min="4625" max="4626" width="14.625" style="381" bestFit="1" customWidth="1"/>
    <col min="4627" max="4628" width="19.75" style="381" bestFit="1" customWidth="1"/>
    <col min="4629" max="4629" width="16.125" style="381" bestFit="1" customWidth="1"/>
    <col min="4630" max="4631" width="16.75" style="381" bestFit="1" customWidth="1"/>
    <col min="4632" max="4632" width="14.625" style="381" bestFit="1" customWidth="1"/>
    <col min="4633" max="4633" width="13.875" style="381" bestFit="1" customWidth="1"/>
    <col min="4634" max="4636" width="9.875" style="381" customWidth="1"/>
    <col min="4637" max="4637" width="9.5" style="381" bestFit="1" customWidth="1"/>
    <col min="4638" max="4640" width="13.875" style="381" bestFit="1" customWidth="1"/>
    <col min="4641" max="4865" width="9" style="381"/>
    <col min="4866" max="4866" width="10.25" style="381" customWidth="1"/>
    <col min="4867" max="4867" width="7.5" style="381" bestFit="1" customWidth="1"/>
    <col min="4868" max="4870" width="9.5" style="381" bestFit="1" customWidth="1"/>
    <col min="4871" max="4871" width="13.875" style="381" bestFit="1" customWidth="1"/>
    <col min="4872" max="4873" width="16.125" style="381" bestFit="1" customWidth="1"/>
    <col min="4874" max="4874" width="17.5" style="381" customWidth="1"/>
    <col min="4875" max="4875" width="9.5" style="381" bestFit="1" customWidth="1"/>
    <col min="4876" max="4876" width="17.5" style="381" bestFit="1" customWidth="1"/>
    <col min="4877" max="4877" width="10.875" style="381" bestFit="1" customWidth="1"/>
    <col min="4878" max="4878" width="14.625" style="381" bestFit="1" customWidth="1"/>
    <col min="4879" max="4879" width="12.375" style="381" bestFit="1" customWidth="1"/>
    <col min="4880" max="4880" width="10.125" style="381" bestFit="1" customWidth="1"/>
    <col min="4881" max="4882" width="14.625" style="381" bestFit="1" customWidth="1"/>
    <col min="4883" max="4884" width="19.75" style="381" bestFit="1" customWidth="1"/>
    <col min="4885" max="4885" width="16.125" style="381" bestFit="1" customWidth="1"/>
    <col min="4886" max="4887" width="16.75" style="381" bestFit="1" customWidth="1"/>
    <col min="4888" max="4888" width="14.625" style="381" bestFit="1" customWidth="1"/>
    <col min="4889" max="4889" width="13.875" style="381" bestFit="1" customWidth="1"/>
    <col min="4890" max="4892" width="9.875" style="381" customWidth="1"/>
    <col min="4893" max="4893" width="9.5" style="381" bestFit="1" customWidth="1"/>
    <col min="4894" max="4896" width="13.875" style="381" bestFit="1" customWidth="1"/>
    <col min="4897" max="5121" width="9" style="381"/>
    <col min="5122" max="5122" width="10.25" style="381" customWidth="1"/>
    <col min="5123" max="5123" width="7.5" style="381" bestFit="1" customWidth="1"/>
    <col min="5124" max="5126" width="9.5" style="381" bestFit="1" customWidth="1"/>
    <col min="5127" max="5127" width="13.875" style="381" bestFit="1" customWidth="1"/>
    <col min="5128" max="5129" width="16.125" style="381" bestFit="1" customWidth="1"/>
    <col min="5130" max="5130" width="17.5" style="381" customWidth="1"/>
    <col min="5131" max="5131" width="9.5" style="381" bestFit="1" customWidth="1"/>
    <col min="5132" max="5132" width="17.5" style="381" bestFit="1" customWidth="1"/>
    <col min="5133" max="5133" width="10.875" style="381" bestFit="1" customWidth="1"/>
    <col min="5134" max="5134" width="14.625" style="381" bestFit="1" customWidth="1"/>
    <col min="5135" max="5135" width="12.375" style="381" bestFit="1" customWidth="1"/>
    <col min="5136" max="5136" width="10.125" style="381" bestFit="1" customWidth="1"/>
    <col min="5137" max="5138" width="14.625" style="381" bestFit="1" customWidth="1"/>
    <col min="5139" max="5140" width="19.75" style="381" bestFit="1" customWidth="1"/>
    <col min="5141" max="5141" width="16.125" style="381" bestFit="1" customWidth="1"/>
    <col min="5142" max="5143" width="16.75" style="381" bestFit="1" customWidth="1"/>
    <col min="5144" max="5144" width="14.625" style="381" bestFit="1" customWidth="1"/>
    <col min="5145" max="5145" width="13.875" style="381" bestFit="1" customWidth="1"/>
    <col min="5146" max="5148" width="9.875" style="381" customWidth="1"/>
    <col min="5149" max="5149" width="9.5" style="381" bestFit="1" customWidth="1"/>
    <col min="5150" max="5152" width="13.875" style="381" bestFit="1" customWidth="1"/>
    <col min="5153" max="5377" width="9" style="381"/>
    <col min="5378" max="5378" width="10.25" style="381" customWidth="1"/>
    <col min="5379" max="5379" width="7.5" style="381" bestFit="1" customWidth="1"/>
    <col min="5380" max="5382" width="9.5" style="381" bestFit="1" customWidth="1"/>
    <col min="5383" max="5383" width="13.875" style="381" bestFit="1" customWidth="1"/>
    <col min="5384" max="5385" width="16.125" style="381" bestFit="1" customWidth="1"/>
    <col min="5386" max="5386" width="17.5" style="381" customWidth="1"/>
    <col min="5387" max="5387" width="9.5" style="381" bestFit="1" customWidth="1"/>
    <col min="5388" max="5388" width="17.5" style="381" bestFit="1" customWidth="1"/>
    <col min="5389" max="5389" width="10.875" style="381" bestFit="1" customWidth="1"/>
    <col min="5390" max="5390" width="14.625" style="381" bestFit="1" customWidth="1"/>
    <col min="5391" max="5391" width="12.375" style="381" bestFit="1" customWidth="1"/>
    <col min="5392" max="5392" width="10.125" style="381" bestFit="1" customWidth="1"/>
    <col min="5393" max="5394" width="14.625" style="381" bestFit="1" customWidth="1"/>
    <col min="5395" max="5396" width="19.75" style="381" bestFit="1" customWidth="1"/>
    <col min="5397" max="5397" width="16.125" style="381" bestFit="1" customWidth="1"/>
    <col min="5398" max="5399" width="16.75" style="381" bestFit="1" customWidth="1"/>
    <col min="5400" max="5400" width="14.625" style="381" bestFit="1" customWidth="1"/>
    <col min="5401" max="5401" width="13.875" style="381" bestFit="1" customWidth="1"/>
    <col min="5402" max="5404" width="9.875" style="381" customWidth="1"/>
    <col min="5405" max="5405" width="9.5" style="381" bestFit="1" customWidth="1"/>
    <col min="5406" max="5408" width="13.875" style="381" bestFit="1" customWidth="1"/>
    <col min="5409" max="5633" width="9" style="381"/>
    <col min="5634" max="5634" width="10.25" style="381" customWidth="1"/>
    <col min="5635" max="5635" width="7.5" style="381" bestFit="1" customWidth="1"/>
    <col min="5636" max="5638" width="9.5" style="381" bestFit="1" customWidth="1"/>
    <col min="5639" max="5639" width="13.875" style="381" bestFit="1" customWidth="1"/>
    <col min="5640" max="5641" width="16.125" style="381" bestFit="1" customWidth="1"/>
    <col min="5642" max="5642" width="17.5" style="381" customWidth="1"/>
    <col min="5643" max="5643" width="9.5" style="381" bestFit="1" customWidth="1"/>
    <col min="5644" max="5644" width="17.5" style="381" bestFit="1" customWidth="1"/>
    <col min="5645" max="5645" width="10.875" style="381" bestFit="1" customWidth="1"/>
    <col min="5646" max="5646" width="14.625" style="381" bestFit="1" customWidth="1"/>
    <col min="5647" max="5647" width="12.375" style="381" bestFit="1" customWidth="1"/>
    <col min="5648" max="5648" width="10.125" style="381" bestFit="1" customWidth="1"/>
    <col min="5649" max="5650" width="14.625" style="381" bestFit="1" customWidth="1"/>
    <col min="5651" max="5652" width="19.75" style="381" bestFit="1" customWidth="1"/>
    <col min="5653" max="5653" width="16.125" style="381" bestFit="1" customWidth="1"/>
    <col min="5654" max="5655" width="16.75" style="381" bestFit="1" customWidth="1"/>
    <col min="5656" max="5656" width="14.625" style="381" bestFit="1" customWidth="1"/>
    <col min="5657" max="5657" width="13.875" style="381" bestFit="1" customWidth="1"/>
    <col min="5658" max="5660" width="9.875" style="381" customWidth="1"/>
    <col min="5661" max="5661" width="9.5" style="381" bestFit="1" customWidth="1"/>
    <col min="5662" max="5664" width="13.875" style="381" bestFit="1" customWidth="1"/>
    <col min="5665" max="5889" width="9" style="381"/>
    <col min="5890" max="5890" width="10.25" style="381" customWidth="1"/>
    <col min="5891" max="5891" width="7.5" style="381" bestFit="1" customWidth="1"/>
    <col min="5892" max="5894" width="9.5" style="381" bestFit="1" customWidth="1"/>
    <col min="5895" max="5895" width="13.875" style="381" bestFit="1" customWidth="1"/>
    <col min="5896" max="5897" width="16.125" style="381" bestFit="1" customWidth="1"/>
    <col min="5898" max="5898" width="17.5" style="381" customWidth="1"/>
    <col min="5899" max="5899" width="9.5" style="381" bestFit="1" customWidth="1"/>
    <col min="5900" max="5900" width="17.5" style="381" bestFit="1" customWidth="1"/>
    <col min="5901" max="5901" width="10.875" style="381" bestFit="1" customWidth="1"/>
    <col min="5902" max="5902" width="14.625" style="381" bestFit="1" customWidth="1"/>
    <col min="5903" max="5903" width="12.375" style="381" bestFit="1" customWidth="1"/>
    <col min="5904" max="5904" width="10.125" style="381" bestFit="1" customWidth="1"/>
    <col min="5905" max="5906" width="14.625" style="381" bestFit="1" customWidth="1"/>
    <col min="5907" max="5908" width="19.75" style="381" bestFit="1" customWidth="1"/>
    <col min="5909" max="5909" width="16.125" style="381" bestFit="1" customWidth="1"/>
    <col min="5910" max="5911" width="16.75" style="381" bestFit="1" customWidth="1"/>
    <col min="5912" max="5912" width="14.625" style="381" bestFit="1" customWidth="1"/>
    <col min="5913" max="5913" width="13.875" style="381" bestFit="1" customWidth="1"/>
    <col min="5914" max="5916" width="9.875" style="381" customWidth="1"/>
    <col min="5917" max="5917" width="9.5" style="381" bestFit="1" customWidth="1"/>
    <col min="5918" max="5920" width="13.875" style="381" bestFit="1" customWidth="1"/>
    <col min="5921" max="6145" width="9" style="381"/>
    <col min="6146" max="6146" width="10.25" style="381" customWidth="1"/>
    <col min="6147" max="6147" width="7.5" style="381" bestFit="1" customWidth="1"/>
    <col min="6148" max="6150" width="9.5" style="381" bestFit="1" customWidth="1"/>
    <col min="6151" max="6151" width="13.875" style="381" bestFit="1" customWidth="1"/>
    <col min="6152" max="6153" width="16.125" style="381" bestFit="1" customWidth="1"/>
    <col min="6154" max="6154" width="17.5" style="381" customWidth="1"/>
    <col min="6155" max="6155" width="9.5" style="381" bestFit="1" customWidth="1"/>
    <col min="6156" max="6156" width="17.5" style="381" bestFit="1" customWidth="1"/>
    <col min="6157" max="6157" width="10.875" style="381" bestFit="1" customWidth="1"/>
    <col min="6158" max="6158" width="14.625" style="381" bestFit="1" customWidth="1"/>
    <col min="6159" max="6159" width="12.375" style="381" bestFit="1" customWidth="1"/>
    <col min="6160" max="6160" width="10.125" style="381" bestFit="1" customWidth="1"/>
    <col min="6161" max="6162" width="14.625" style="381" bestFit="1" customWidth="1"/>
    <col min="6163" max="6164" width="19.75" style="381" bestFit="1" customWidth="1"/>
    <col min="6165" max="6165" width="16.125" style="381" bestFit="1" customWidth="1"/>
    <col min="6166" max="6167" width="16.75" style="381" bestFit="1" customWidth="1"/>
    <col min="6168" max="6168" width="14.625" style="381" bestFit="1" customWidth="1"/>
    <col min="6169" max="6169" width="13.875" style="381" bestFit="1" customWidth="1"/>
    <col min="6170" max="6172" width="9.875" style="381" customWidth="1"/>
    <col min="6173" max="6173" width="9.5" style="381" bestFit="1" customWidth="1"/>
    <col min="6174" max="6176" width="13.875" style="381" bestFit="1" customWidth="1"/>
    <col min="6177" max="6401" width="9" style="381"/>
    <col min="6402" max="6402" width="10.25" style="381" customWidth="1"/>
    <col min="6403" max="6403" width="7.5" style="381" bestFit="1" customWidth="1"/>
    <col min="6404" max="6406" width="9.5" style="381" bestFit="1" customWidth="1"/>
    <col min="6407" max="6407" width="13.875" style="381" bestFit="1" customWidth="1"/>
    <col min="6408" max="6409" width="16.125" style="381" bestFit="1" customWidth="1"/>
    <col min="6410" max="6410" width="17.5" style="381" customWidth="1"/>
    <col min="6411" max="6411" width="9.5" style="381" bestFit="1" customWidth="1"/>
    <col min="6412" max="6412" width="17.5" style="381" bestFit="1" customWidth="1"/>
    <col min="6413" max="6413" width="10.875" style="381" bestFit="1" customWidth="1"/>
    <col min="6414" max="6414" width="14.625" style="381" bestFit="1" customWidth="1"/>
    <col min="6415" max="6415" width="12.375" style="381" bestFit="1" customWidth="1"/>
    <col min="6416" max="6416" width="10.125" style="381" bestFit="1" customWidth="1"/>
    <col min="6417" max="6418" width="14.625" style="381" bestFit="1" customWidth="1"/>
    <col min="6419" max="6420" width="19.75" style="381" bestFit="1" customWidth="1"/>
    <col min="6421" max="6421" width="16.125" style="381" bestFit="1" customWidth="1"/>
    <col min="6422" max="6423" width="16.75" style="381" bestFit="1" customWidth="1"/>
    <col min="6424" max="6424" width="14.625" style="381" bestFit="1" customWidth="1"/>
    <col min="6425" max="6425" width="13.875" style="381" bestFit="1" customWidth="1"/>
    <col min="6426" max="6428" width="9.875" style="381" customWidth="1"/>
    <col min="6429" max="6429" width="9.5" style="381" bestFit="1" customWidth="1"/>
    <col min="6430" max="6432" width="13.875" style="381" bestFit="1" customWidth="1"/>
    <col min="6433" max="6657" width="9" style="381"/>
    <col min="6658" max="6658" width="10.25" style="381" customWidth="1"/>
    <col min="6659" max="6659" width="7.5" style="381" bestFit="1" customWidth="1"/>
    <col min="6660" max="6662" width="9.5" style="381" bestFit="1" customWidth="1"/>
    <col min="6663" max="6663" width="13.875" style="381" bestFit="1" customWidth="1"/>
    <col min="6664" max="6665" width="16.125" style="381" bestFit="1" customWidth="1"/>
    <col min="6666" max="6666" width="17.5" style="381" customWidth="1"/>
    <col min="6667" max="6667" width="9.5" style="381" bestFit="1" customWidth="1"/>
    <col min="6668" max="6668" width="17.5" style="381" bestFit="1" customWidth="1"/>
    <col min="6669" max="6669" width="10.875" style="381" bestFit="1" customWidth="1"/>
    <col min="6670" max="6670" width="14.625" style="381" bestFit="1" customWidth="1"/>
    <col min="6671" max="6671" width="12.375" style="381" bestFit="1" customWidth="1"/>
    <col min="6672" max="6672" width="10.125" style="381" bestFit="1" customWidth="1"/>
    <col min="6673" max="6674" width="14.625" style="381" bestFit="1" customWidth="1"/>
    <col min="6675" max="6676" width="19.75" style="381" bestFit="1" customWidth="1"/>
    <col min="6677" max="6677" width="16.125" style="381" bestFit="1" customWidth="1"/>
    <col min="6678" max="6679" width="16.75" style="381" bestFit="1" customWidth="1"/>
    <col min="6680" max="6680" width="14.625" style="381" bestFit="1" customWidth="1"/>
    <col min="6681" max="6681" width="13.875" style="381" bestFit="1" customWidth="1"/>
    <col min="6682" max="6684" width="9.875" style="381" customWidth="1"/>
    <col min="6685" max="6685" width="9.5" style="381" bestFit="1" customWidth="1"/>
    <col min="6686" max="6688" width="13.875" style="381" bestFit="1" customWidth="1"/>
    <col min="6689" max="6913" width="9" style="381"/>
    <col min="6914" max="6914" width="10.25" style="381" customWidth="1"/>
    <col min="6915" max="6915" width="7.5" style="381" bestFit="1" customWidth="1"/>
    <col min="6916" max="6918" width="9.5" style="381" bestFit="1" customWidth="1"/>
    <col min="6919" max="6919" width="13.875" style="381" bestFit="1" customWidth="1"/>
    <col min="6920" max="6921" width="16.125" style="381" bestFit="1" customWidth="1"/>
    <col min="6922" max="6922" width="17.5" style="381" customWidth="1"/>
    <col min="6923" max="6923" width="9.5" style="381" bestFit="1" customWidth="1"/>
    <col min="6924" max="6924" width="17.5" style="381" bestFit="1" customWidth="1"/>
    <col min="6925" max="6925" width="10.875" style="381" bestFit="1" customWidth="1"/>
    <col min="6926" max="6926" width="14.625" style="381" bestFit="1" customWidth="1"/>
    <col min="6927" max="6927" width="12.375" style="381" bestFit="1" customWidth="1"/>
    <col min="6928" max="6928" width="10.125" style="381" bestFit="1" customWidth="1"/>
    <col min="6929" max="6930" width="14.625" style="381" bestFit="1" customWidth="1"/>
    <col min="6931" max="6932" width="19.75" style="381" bestFit="1" customWidth="1"/>
    <col min="6933" max="6933" width="16.125" style="381" bestFit="1" customWidth="1"/>
    <col min="6934" max="6935" width="16.75" style="381" bestFit="1" customWidth="1"/>
    <col min="6936" max="6936" width="14.625" style="381" bestFit="1" customWidth="1"/>
    <col min="6937" max="6937" width="13.875" style="381" bestFit="1" customWidth="1"/>
    <col min="6938" max="6940" width="9.875" style="381" customWidth="1"/>
    <col min="6941" max="6941" width="9.5" style="381" bestFit="1" customWidth="1"/>
    <col min="6942" max="6944" width="13.875" style="381" bestFit="1" customWidth="1"/>
    <col min="6945" max="7169" width="9" style="381"/>
    <col min="7170" max="7170" width="10.25" style="381" customWidth="1"/>
    <col min="7171" max="7171" width="7.5" style="381" bestFit="1" customWidth="1"/>
    <col min="7172" max="7174" width="9.5" style="381" bestFit="1" customWidth="1"/>
    <col min="7175" max="7175" width="13.875" style="381" bestFit="1" customWidth="1"/>
    <col min="7176" max="7177" width="16.125" style="381" bestFit="1" customWidth="1"/>
    <col min="7178" max="7178" width="17.5" style="381" customWidth="1"/>
    <col min="7179" max="7179" width="9.5" style="381" bestFit="1" customWidth="1"/>
    <col min="7180" max="7180" width="17.5" style="381" bestFit="1" customWidth="1"/>
    <col min="7181" max="7181" width="10.875" style="381" bestFit="1" customWidth="1"/>
    <col min="7182" max="7182" width="14.625" style="381" bestFit="1" customWidth="1"/>
    <col min="7183" max="7183" width="12.375" style="381" bestFit="1" customWidth="1"/>
    <col min="7184" max="7184" width="10.125" style="381" bestFit="1" customWidth="1"/>
    <col min="7185" max="7186" width="14.625" style="381" bestFit="1" customWidth="1"/>
    <col min="7187" max="7188" width="19.75" style="381" bestFit="1" customWidth="1"/>
    <col min="7189" max="7189" width="16.125" style="381" bestFit="1" customWidth="1"/>
    <col min="7190" max="7191" width="16.75" style="381" bestFit="1" customWidth="1"/>
    <col min="7192" max="7192" width="14.625" style="381" bestFit="1" customWidth="1"/>
    <col min="7193" max="7193" width="13.875" style="381" bestFit="1" customWidth="1"/>
    <col min="7194" max="7196" width="9.875" style="381" customWidth="1"/>
    <col min="7197" max="7197" width="9.5" style="381" bestFit="1" customWidth="1"/>
    <col min="7198" max="7200" width="13.875" style="381" bestFit="1" customWidth="1"/>
    <col min="7201" max="7425" width="9" style="381"/>
    <col min="7426" max="7426" width="10.25" style="381" customWidth="1"/>
    <col min="7427" max="7427" width="7.5" style="381" bestFit="1" customWidth="1"/>
    <col min="7428" max="7430" width="9.5" style="381" bestFit="1" customWidth="1"/>
    <col min="7431" max="7431" width="13.875" style="381" bestFit="1" customWidth="1"/>
    <col min="7432" max="7433" width="16.125" style="381" bestFit="1" customWidth="1"/>
    <col min="7434" max="7434" width="17.5" style="381" customWidth="1"/>
    <col min="7435" max="7435" width="9.5" style="381" bestFit="1" customWidth="1"/>
    <col min="7436" max="7436" width="17.5" style="381" bestFit="1" customWidth="1"/>
    <col min="7437" max="7437" width="10.875" style="381" bestFit="1" customWidth="1"/>
    <col min="7438" max="7438" width="14.625" style="381" bestFit="1" customWidth="1"/>
    <col min="7439" max="7439" width="12.375" style="381" bestFit="1" customWidth="1"/>
    <col min="7440" max="7440" width="10.125" style="381" bestFit="1" customWidth="1"/>
    <col min="7441" max="7442" width="14.625" style="381" bestFit="1" customWidth="1"/>
    <col min="7443" max="7444" width="19.75" style="381" bestFit="1" customWidth="1"/>
    <col min="7445" max="7445" width="16.125" style="381" bestFit="1" customWidth="1"/>
    <col min="7446" max="7447" width="16.75" style="381" bestFit="1" customWidth="1"/>
    <col min="7448" max="7448" width="14.625" style="381" bestFit="1" customWidth="1"/>
    <col min="7449" max="7449" width="13.875" style="381" bestFit="1" customWidth="1"/>
    <col min="7450" max="7452" width="9.875" style="381" customWidth="1"/>
    <col min="7453" max="7453" width="9.5" style="381" bestFit="1" customWidth="1"/>
    <col min="7454" max="7456" width="13.875" style="381" bestFit="1" customWidth="1"/>
    <col min="7457" max="7681" width="9" style="381"/>
    <col min="7682" max="7682" width="10.25" style="381" customWidth="1"/>
    <col min="7683" max="7683" width="7.5" style="381" bestFit="1" customWidth="1"/>
    <col min="7684" max="7686" width="9.5" style="381" bestFit="1" customWidth="1"/>
    <col min="7687" max="7687" width="13.875" style="381" bestFit="1" customWidth="1"/>
    <col min="7688" max="7689" width="16.125" style="381" bestFit="1" customWidth="1"/>
    <col min="7690" max="7690" width="17.5" style="381" customWidth="1"/>
    <col min="7691" max="7691" width="9.5" style="381" bestFit="1" customWidth="1"/>
    <col min="7692" max="7692" width="17.5" style="381" bestFit="1" customWidth="1"/>
    <col min="7693" max="7693" width="10.875" style="381" bestFit="1" customWidth="1"/>
    <col min="7694" max="7694" width="14.625" style="381" bestFit="1" customWidth="1"/>
    <col min="7695" max="7695" width="12.375" style="381" bestFit="1" customWidth="1"/>
    <col min="7696" max="7696" width="10.125" style="381" bestFit="1" customWidth="1"/>
    <col min="7697" max="7698" width="14.625" style="381" bestFit="1" customWidth="1"/>
    <col min="7699" max="7700" width="19.75" style="381" bestFit="1" customWidth="1"/>
    <col min="7701" max="7701" width="16.125" style="381" bestFit="1" customWidth="1"/>
    <col min="7702" max="7703" width="16.75" style="381" bestFit="1" customWidth="1"/>
    <col min="7704" max="7704" width="14.625" style="381" bestFit="1" customWidth="1"/>
    <col min="7705" max="7705" width="13.875" style="381" bestFit="1" customWidth="1"/>
    <col min="7706" max="7708" width="9.875" style="381" customWidth="1"/>
    <col min="7709" max="7709" width="9.5" style="381" bestFit="1" customWidth="1"/>
    <col min="7710" max="7712" width="13.875" style="381" bestFit="1" customWidth="1"/>
    <col min="7713" max="7937" width="9" style="381"/>
    <col min="7938" max="7938" width="10.25" style="381" customWidth="1"/>
    <col min="7939" max="7939" width="7.5" style="381" bestFit="1" customWidth="1"/>
    <col min="7940" max="7942" width="9.5" style="381" bestFit="1" customWidth="1"/>
    <col min="7943" max="7943" width="13.875" style="381" bestFit="1" customWidth="1"/>
    <col min="7944" max="7945" width="16.125" style="381" bestFit="1" customWidth="1"/>
    <col min="7946" max="7946" width="17.5" style="381" customWidth="1"/>
    <col min="7947" max="7947" width="9.5" style="381" bestFit="1" customWidth="1"/>
    <col min="7948" max="7948" width="17.5" style="381" bestFit="1" customWidth="1"/>
    <col min="7949" max="7949" width="10.875" style="381" bestFit="1" customWidth="1"/>
    <col min="7950" max="7950" width="14.625" style="381" bestFit="1" customWidth="1"/>
    <col min="7951" max="7951" width="12.375" style="381" bestFit="1" customWidth="1"/>
    <col min="7952" max="7952" width="10.125" style="381" bestFit="1" customWidth="1"/>
    <col min="7953" max="7954" width="14.625" style="381" bestFit="1" customWidth="1"/>
    <col min="7955" max="7956" width="19.75" style="381" bestFit="1" customWidth="1"/>
    <col min="7957" max="7957" width="16.125" style="381" bestFit="1" customWidth="1"/>
    <col min="7958" max="7959" width="16.75" style="381" bestFit="1" customWidth="1"/>
    <col min="7960" max="7960" width="14.625" style="381" bestFit="1" customWidth="1"/>
    <col min="7961" max="7961" width="13.875" style="381" bestFit="1" customWidth="1"/>
    <col min="7962" max="7964" width="9.875" style="381" customWidth="1"/>
    <col min="7965" max="7965" width="9.5" style="381" bestFit="1" customWidth="1"/>
    <col min="7966" max="7968" width="13.875" style="381" bestFit="1" customWidth="1"/>
    <col min="7969" max="8193" width="9" style="381"/>
    <col min="8194" max="8194" width="10.25" style="381" customWidth="1"/>
    <col min="8195" max="8195" width="7.5" style="381" bestFit="1" customWidth="1"/>
    <col min="8196" max="8198" width="9.5" style="381" bestFit="1" customWidth="1"/>
    <col min="8199" max="8199" width="13.875" style="381" bestFit="1" customWidth="1"/>
    <col min="8200" max="8201" width="16.125" style="381" bestFit="1" customWidth="1"/>
    <col min="8202" max="8202" width="17.5" style="381" customWidth="1"/>
    <col min="8203" max="8203" width="9.5" style="381" bestFit="1" customWidth="1"/>
    <col min="8204" max="8204" width="17.5" style="381" bestFit="1" customWidth="1"/>
    <col min="8205" max="8205" width="10.875" style="381" bestFit="1" customWidth="1"/>
    <col min="8206" max="8206" width="14.625" style="381" bestFit="1" customWidth="1"/>
    <col min="8207" max="8207" width="12.375" style="381" bestFit="1" customWidth="1"/>
    <col min="8208" max="8208" width="10.125" style="381" bestFit="1" customWidth="1"/>
    <col min="8209" max="8210" width="14.625" style="381" bestFit="1" customWidth="1"/>
    <col min="8211" max="8212" width="19.75" style="381" bestFit="1" customWidth="1"/>
    <col min="8213" max="8213" width="16.125" style="381" bestFit="1" customWidth="1"/>
    <col min="8214" max="8215" width="16.75" style="381" bestFit="1" customWidth="1"/>
    <col min="8216" max="8216" width="14.625" style="381" bestFit="1" customWidth="1"/>
    <col min="8217" max="8217" width="13.875" style="381" bestFit="1" customWidth="1"/>
    <col min="8218" max="8220" width="9.875" style="381" customWidth="1"/>
    <col min="8221" max="8221" width="9.5" style="381" bestFit="1" customWidth="1"/>
    <col min="8222" max="8224" width="13.875" style="381" bestFit="1" customWidth="1"/>
    <col min="8225" max="8449" width="9" style="381"/>
    <col min="8450" max="8450" width="10.25" style="381" customWidth="1"/>
    <col min="8451" max="8451" width="7.5" style="381" bestFit="1" customWidth="1"/>
    <col min="8452" max="8454" width="9.5" style="381" bestFit="1" customWidth="1"/>
    <col min="8455" max="8455" width="13.875" style="381" bestFit="1" customWidth="1"/>
    <col min="8456" max="8457" width="16.125" style="381" bestFit="1" customWidth="1"/>
    <col min="8458" max="8458" width="17.5" style="381" customWidth="1"/>
    <col min="8459" max="8459" width="9.5" style="381" bestFit="1" customWidth="1"/>
    <col min="8460" max="8460" width="17.5" style="381" bestFit="1" customWidth="1"/>
    <col min="8461" max="8461" width="10.875" style="381" bestFit="1" customWidth="1"/>
    <col min="8462" max="8462" width="14.625" style="381" bestFit="1" customWidth="1"/>
    <col min="8463" max="8463" width="12.375" style="381" bestFit="1" customWidth="1"/>
    <col min="8464" max="8464" width="10.125" style="381" bestFit="1" customWidth="1"/>
    <col min="8465" max="8466" width="14.625" style="381" bestFit="1" customWidth="1"/>
    <col min="8467" max="8468" width="19.75" style="381" bestFit="1" customWidth="1"/>
    <col min="8469" max="8469" width="16.125" style="381" bestFit="1" customWidth="1"/>
    <col min="8470" max="8471" width="16.75" style="381" bestFit="1" customWidth="1"/>
    <col min="8472" max="8472" width="14.625" style="381" bestFit="1" customWidth="1"/>
    <col min="8473" max="8473" width="13.875" style="381" bestFit="1" customWidth="1"/>
    <col min="8474" max="8476" width="9.875" style="381" customWidth="1"/>
    <col min="8477" max="8477" width="9.5" style="381" bestFit="1" customWidth="1"/>
    <col min="8478" max="8480" width="13.875" style="381" bestFit="1" customWidth="1"/>
    <col min="8481" max="8705" width="9" style="381"/>
    <col min="8706" max="8706" width="10.25" style="381" customWidth="1"/>
    <col min="8707" max="8707" width="7.5" style="381" bestFit="1" customWidth="1"/>
    <col min="8708" max="8710" width="9.5" style="381" bestFit="1" customWidth="1"/>
    <col min="8711" max="8711" width="13.875" style="381" bestFit="1" customWidth="1"/>
    <col min="8712" max="8713" width="16.125" style="381" bestFit="1" customWidth="1"/>
    <col min="8714" max="8714" width="17.5" style="381" customWidth="1"/>
    <col min="8715" max="8715" width="9.5" style="381" bestFit="1" customWidth="1"/>
    <col min="8716" max="8716" width="17.5" style="381" bestFit="1" customWidth="1"/>
    <col min="8717" max="8717" width="10.875" style="381" bestFit="1" customWidth="1"/>
    <col min="8718" max="8718" width="14.625" style="381" bestFit="1" customWidth="1"/>
    <col min="8719" max="8719" width="12.375" style="381" bestFit="1" customWidth="1"/>
    <col min="8720" max="8720" width="10.125" style="381" bestFit="1" customWidth="1"/>
    <col min="8721" max="8722" width="14.625" style="381" bestFit="1" customWidth="1"/>
    <col min="8723" max="8724" width="19.75" style="381" bestFit="1" customWidth="1"/>
    <col min="8725" max="8725" width="16.125" style="381" bestFit="1" customWidth="1"/>
    <col min="8726" max="8727" width="16.75" style="381" bestFit="1" customWidth="1"/>
    <col min="8728" max="8728" width="14.625" style="381" bestFit="1" customWidth="1"/>
    <col min="8729" max="8729" width="13.875" style="381" bestFit="1" customWidth="1"/>
    <col min="8730" max="8732" width="9.875" style="381" customWidth="1"/>
    <col min="8733" max="8733" width="9.5" style="381" bestFit="1" customWidth="1"/>
    <col min="8734" max="8736" width="13.875" style="381" bestFit="1" customWidth="1"/>
    <col min="8737" max="8961" width="9" style="381"/>
    <col min="8962" max="8962" width="10.25" style="381" customWidth="1"/>
    <col min="8963" max="8963" width="7.5" style="381" bestFit="1" customWidth="1"/>
    <col min="8964" max="8966" width="9.5" style="381" bestFit="1" customWidth="1"/>
    <col min="8967" max="8967" width="13.875" style="381" bestFit="1" customWidth="1"/>
    <col min="8968" max="8969" width="16.125" style="381" bestFit="1" customWidth="1"/>
    <col min="8970" max="8970" width="17.5" style="381" customWidth="1"/>
    <col min="8971" max="8971" width="9.5" style="381" bestFit="1" customWidth="1"/>
    <col min="8972" max="8972" width="17.5" style="381" bestFit="1" customWidth="1"/>
    <col min="8973" max="8973" width="10.875" style="381" bestFit="1" customWidth="1"/>
    <col min="8974" max="8974" width="14.625" style="381" bestFit="1" customWidth="1"/>
    <col min="8975" max="8975" width="12.375" style="381" bestFit="1" customWidth="1"/>
    <col min="8976" max="8976" width="10.125" style="381" bestFit="1" customWidth="1"/>
    <col min="8977" max="8978" width="14.625" style="381" bestFit="1" customWidth="1"/>
    <col min="8979" max="8980" width="19.75" style="381" bestFit="1" customWidth="1"/>
    <col min="8981" max="8981" width="16.125" style="381" bestFit="1" customWidth="1"/>
    <col min="8982" max="8983" width="16.75" style="381" bestFit="1" customWidth="1"/>
    <col min="8984" max="8984" width="14.625" style="381" bestFit="1" customWidth="1"/>
    <col min="8985" max="8985" width="13.875" style="381" bestFit="1" customWidth="1"/>
    <col min="8986" max="8988" width="9.875" style="381" customWidth="1"/>
    <col min="8989" max="8989" width="9.5" style="381" bestFit="1" customWidth="1"/>
    <col min="8990" max="8992" width="13.875" style="381" bestFit="1" customWidth="1"/>
    <col min="8993" max="9217" width="9" style="381"/>
    <col min="9218" max="9218" width="10.25" style="381" customWidth="1"/>
    <col min="9219" max="9219" width="7.5" style="381" bestFit="1" customWidth="1"/>
    <col min="9220" max="9222" width="9.5" style="381" bestFit="1" customWidth="1"/>
    <col min="9223" max="9223" width="13.875" style="381" bestFit="1" customWidth="1"/>
    <col min="9224" max="9225" width="16.125" style="381" bestFit="1" customWidth="1"/>
    <col min="9226" max="9226" width="17.5" style="381" customWidth="1"/>
    <col min="9227" max="9227" width="9.5" style="381" bestFit="1" customWidth="1"/>
    <col min="9228" max="9228" width="17.5" style="381" bestFit="1" customWidth="1"/>
    <col min="9229" max="9229" width="10.875" style="381" bestFit="1" customWidth="1"/>
    <col min="9230" max="9230" width="14.625" style="381" bestFit="1" customWidth="1"/>
    <col min="9231" max="9231" width="12.375" style="381" bestFit="1" customWidth="1"/>
    <col min="9232" max="9232" width="10.125" style="381" bestFit="1" customWidth="1"/>
    <col min="9233" max="9234" width="14.625" style="381" bestFit="1" customWidth="1"/>
    <col min="9235" max="9236" width="19.75" style="381" bestFit="1" customWidth="1"/>
    <col min="9237" max="9237" width="16.125" style="381" bestFit="1" customWidth="1"/>
    <col min="9238" max="9239" width="16.75" style="381" bestFit="1" customWidth="1"/>
    <col min="9240" max="9240" width="14.625" style="381" bestFit="1" customWidth="1"/>
    <col min="9241" max="9241" width="13.875" style="381" bestFit="1" customWidth="1"/>
    <col min="9242" max="9244" width="9.875" style="381" customWidth="1"/>
    <col min="9245" max="9245" width="9.5" style="381" bestFit="1" customWidth="1"/>
    <col min="9246" max="9248" width="13.875" style="381" bestFit="1" customWidth="1"/>
    <col min="9249" max="9473" width="9" style="381"/>
    <col min="9474" max="9474" width="10.25" style="381" customWidth="1"/>
    <col min="9475" max="9475" width="7.5" style="381" bestFit="1" customWidth="1"/>
    <col min="9476" max="9478" width="9.5" style="381" bestFit="1" customWidth="1"/>
    <col min="9479" max="9479" width="13.875" style="381" bestFit="1" customWidth="1"/>
    <col min="9480" max="9481" width="16.125" style="381" bestFit="1" customWidth="1"/>
    <col min="9482" max="9482" width="17.5" style="381" customWidth="1"/>
    <col min="9483" max="9483" width="9.5" style="381" bestFit="1" customWidth="1"/>
    <col min="9484" max="9484" width="17.5" style="381" bestFit="1" customWidth="1"/>
    <col min="9485" max="9485" width="10.875" style="381" bestFit="1" customWidth="1"/>
    <col min="9486" max="9486" width="14.625" style="381" bestFit="1" customWidth="1"/>
    <col min="9487" max="9487" width="12.375" style="381" bestFit="1" customWidth="1"/>
    <col min="9488" max="9488" width="10.125" style="381" bestFit="1" customWidth="1"/>
    <col min="9489" max="9490" width="14.625" style="381" bestFit="1" customWidth="1"/>
    <col min="9491" max="9492" width="19.75" style="381" bestFit="1" customWidth="1"/>
    <col min="9493" max="9493" width="16.125" style="381" bestFit="1" customWidth="1"/>
    <col min="9494" max="9495" width="16.75" style="381" bestFit="1" customWidth="1"/>
    <col min="9496" max="9496" width="14.625" style="381" bestFit="1" customWidth="1"/>
    <col min="9497" max="9497" width="13.875" style="381" bestFit="1" customWidth="1"/>
    <col min="9498" max="9500" width="9.875" style="381" customWidth="1"/>
    <col min="9501" max="9501" width="9.5" style="381" bestFit="1" customWidth="1"/>
    <col min="9502" max="9504" width="13.875" style="381" bestFit="1" customWidth="1"/>
    <col min="9505" max="9729" width="9" style="381"/>
    <col min="9730" max="9730" width="10.25" style="381" customWidth="1"/>
    <col min="9731" max="9731" width="7.5" style="381" bestFit="1" customWidth="1"/>
    <col min="9732" max="9734" width="9.5" style="381" bestFit="1" customWidth="1"/>
    <col min="9735" max="9735" width="13.875" style="381" bestFit="1" customWidth="1"/>
    <col min="9736" max="9737" width="16.125" style="381" bestFit="1" customWidth="1"/>
    <col min="9738" max="9738" width="17.5" style="381" customWidth="1"/>
    <col min="9739" max="9739" width="9.5" style="381" bestFit="1" customWidth="1"/>
    <col min="9740" max="9740" width="17.5" style="381" bestFit="1" customWidth="1"/>
    <col min="9741" max="9741" width="10.875" style="381" bestFit="1" customWidth="1"/>
    <col min="9742" max="9742" width="14.625" style="381" bestFit="1" customWidth="1"/>
    <col min="9743" max="9743" width="12.375" style="381" bestFit="1" customWidth="1"/>
    <col min="9744" max="9744" width="10.125" style="381" bestFit="1" customWidth="1"/>
    <col min="9745" max="9746" width="14.625" style="381" bestFit="1" customWidth="1"/>
    <col min="9747" max="9748" width="19.75" style="381" bestFit="1" customWidth="1"/>
    <col min="9749" max="9749" width="16.125" style="381" bestFit="1" customWidth="1"/>
    <col min="9750" max="9751" width="16.75" style="381" bestFit="1" customWidth="1"/>
    <col min="9752" max="9752" width="14.625" style="381" bestFit="1" customWidth="1"/>
    <col min="9753" max="9753" width="13.875" style="381" bestFit="1" customWidth="1"/>
    <col min="9754" max="9756" width="9.875" style="381" customWidth="1"/>
    <col min="9757" max="9757" width="9.5" style="381" bestFit="1" customWidth="1"/>
    <col min="9758" max="9760" width="13.875" style="381" bestFit="1" customWidth="1"/>
    <col min="9761" max="9985" width="9" style="381"/>
    <col min="9986" max="9986" width="10.25" style="381" customWidth="1"/>
    <col min="9987" max="9987" width="7.5" style="381" bestFit="1" customWidth="1"/>
    <col min="9988" max="9990" width="9.5" style="381" bestFit="1" customWidth="1"/>
    <col min="9991" max="9991" width="13.875" style="381" bestFit="1" customWidth="1"/>
    <col min="9992" max="9993" width="16.125" style="381" bestFit="1" customWidth="1"/>
    <col min="9994" max="9994" width="17.5" style="381" customWidth="1"/>
    <col min="9995" max="9995" width="9.5" style="381" bestFit="1" customWidth="1"/>
    <col min="9996" max="9996" width="17.5" style="381" bestFit="1" customWidth="1"/>
    <col min="9997" max="9997" width="10.875" style="381" bestFit="1" customWidth="1"/>
    <col min="9998" max="9998" width="14.625" style="381" bestFit="1" customWidth="1"/>
    <col min="9999" max="9999" width="12.375" style="381" bestFit="1" customWidth="1"/>
    <col min="10000" max="10000" width="10.125" style="381" bestFit="1" customWidth="1"/>
    <col min="10001" max="10002" width="14.625" style="381" bestFit="1" customWidth="1"/>
    <col min="10003" max="10004" width="19.75" style="381" bestFit="1" customWidth="1"/>
    <col min="10005" max="10005" width="16.125" style="381" bestFit="1" customWidth="1"/>
    <col min="10006" max="10007" width="16.75" style="381" bestFit="1" customWidth="1"/>
    <col min="10008" max="10008" width="14.625" style="381" bestFit="1" customWidth="1"/>
    <col min="10009" max="10009" width="13.875" style="381" bestFit="1" customWidth="1"/>
    <col min="10010" max="10012" width="9.875" style="381" customWidth="1"/>
    <col min="10013" max="10013" width="9.5" style="381" bestFit="1" customWidth="1"/>
    <col min="10014" max="10016" width="13.875" style="381" bestFit="1" customWidth="1"/>
    <col min="10017" max="10241" width="9" style="381"/>
    <col min="10242" max="10242" width="10.25" style="381" customWidth="1"/>
    <col min="10243" max="10243" width="7.5" style="381" bestFit="1" customWidth="1"/>
    <col min="10244" max="10246" width="9.5" style="381" bestFit="1" customWidth="1"/>
    <col min="10247" max="10247" width="13.875" style="381" bestFit="1" customWidth="1"/>
    <col min="10248" max="10249" width="16.125" style="381" bestFit="1" customWidth="1"/>
    <col min="10250" max="10250" width="17.5" style="381" customWidth="1"/>
    <col min="10251" max="10251" width="9.5" style="381" bestFit="1" customWidth="1"/>
    <col min="10252" max="10252" width="17.5" style="381" bestFit="1" customWidth="1"/>
    <col min="10253" max="10253" width="10.875" style="381" bestFit="1" customWidth="1"/>
    <col min="10254" max="10254" width="14.625" style="381" bestFit="1" customWidth="1"/>
    <col min="10255" max="10255" width="12.375" style="381" bestFit="1" customWidth="1"/>
    <col min="10256" max="10256" width="10.125" style="381" bestFit="1" customWidth="1"/>
    <col min="10257" max="10258" width="14.625" style="381" bestFit="1" customWidth="1"/>
    <col min="10259" max="10260" width="19.75" style="381" bestFit="1" customWidth="1"/>
    <col min="10261" max="10261" width="16.125" style="381" bestFit="1" customWidth="1"/>
    <col min="10262" max="10263" width="16.75" style="381" bestFit="1" customWidth="1"/>
    <col min="10264" max="10264" width="14.625" style="381" bestFit="1" customWidth="1"/>
    <col min="10265" max="10265" width="13.875" style="381" bestFit="1" customWidth="1"/>
    <col min="10266" max="10268" width="9.875" style="381" customWidth="1"/>
    <col min="10269" max="10269" width="9.5" style="381" bestFit="1" customWidth="1"/>
    <col min="10270" max="10272" width="13.875" style="381" bestFit="1" customWidth="1"/>
    <col min="10273" max="10497" width="9" style="381"/>
    <col min="10498" max="10498" width="10.25" style="381" customWidth="1"/>
    <col min="10499" max="10499" width="7.5" style="381" bestFit="1" customWidth="1"/>
    <col min="10500" max="10502" width="9.5" style="381" bestFit="1" customWidth="1"/>
    <col min="10503" max="10503" width="13.875" style="381" bestFit="1" customWidth="1"/>
    <col min="10504" max="10505" width="16.125" style="381" bestFit="1" customWidth="1"/>
    <col min="10506" max="10506" width="17.5" style="381" customWidth="1"/>
    <col min="10507" max="10507" width="9.5" style="381" bestFit="1" customWidth="1"/>
    <col min="10508" max="10508" width="17.5" style="381" bestFit="1" customWidth="1"/>
    <col min="10509" max="10509" width="10.875" style="381" bestFit="1" customWidth="1"/>
    <col min="10510" max="10510" width="14.625" style="381" bestFit="1" customWidth="1"/>
    <col min="10511" max="10511" width="12.375" style="381" bestFit="1" customWidth="1"/>
    <col min="10512" max="10512" width="10.125" style="381" bestFit="1" customWidth="1"/>
    <col min="10513" max="10514" width="14.625" style="381" bestFit="1" customWidth="1"/>
    <col min="10515" max="10516" width="19.75" style="381" bestFit="1" customWidth="1"/>
    <col min="10517" max="10517" width="16.125" style="381" bestFit="1" customWidth="1"/>
    <col min="10518" max="10519" width="16.75" style="381" bestFit="1" customWidth="1"/>
    <col min="10520" max="10520" width="14.625" style="381" bestFit="1" customWidth="1"/>
    <col min="10521" max="10521" width="13.875" style="381" bestFit="1" customWidth="1"/>
    <col min="10522" max="10524" width="9.875" style="381" customWidth="1"/>
    <col min="10525" max="10525" width="9.5" style="381" bestFit="1" customWidth="1"/>
    <col min="10526" max="10528" width="13.875" style="381" bestFit="1" customWidth="1"/>
    <col min="10529" max="10753" width="9" style="381"/>
    <col min="10754" max="10754" width="10.25" style="381" customWidth="1"/>
    <col min="10755" max="10755" width="7.5" style="381" bestFit="1" customWidth="1"/>
    <col min="10756" max="10758" width="9.5" style="381" bestFit="1" customWidth="1"/>
    <col min="10759" max="10759" width="13.875" style="381" bestFit="1" customWidth="1"/>
    <col min="10760" max="10761" width="16.125" style="381" bestFit="1" customWidth="1"/>
    <col min="10762" max="10762" width="17.5" style="381" customWidth="1"/>
    <col min="10763" max="10763" width="9.5" style="381" bestFit="1" customWidth="1"/>
    <col min="10764" max="10764" width="17.5" style="381" bestFit="1" customWidth="1"/>
    <col min="10765" max="10765" width="10.875" style="381" bestFit="1" customWidth="1"/>
    <col min="10766" max="10766" width="14.625" style="381" bestFit="1" customWidth="1"/>
    <col min="10767" max="10767" width="12.375" style="381" bestFit="1" customWidth="1"/>
    <col min="10768" max="10768" width="10.125" style="381" bestFit="1" customWidth="1"/>
    <col min="10769" max="10770" width="14.625" style="381" bestFit="1" customWidth="1"/>
    <col min="10771" max="10772" width="19.75" style="381" bestFit="1" customWidth="1"/>
    <col min="10773" max="10773" width="16.125" style="381" bestFit="1" customWidth="1"/>
    <col min="10774" max="10775" width="16.75" style="381" bestFit="1" customWidth="1"/>
    <col min="10776" max="10776" width="14.625" style="381" bestFit="1" customWidth="1"/>
    <col min="10777" max="10777" width="13.875" style="381" bestFit="1" customWidth="1"/>
    <col min="10778" max="10780" width="9.875" style="381" customWidth="1"/>
    <col min="10781" max="10781" width="9.5" style="381" bestFit="1" customWidth="1"/>
    <col min="10782" max="10784" width="13.875" style="381" bestFit="1" customWidth="1"/>
    <col min="10785" max="11009" width="9" style="381"/>
    <col min="11010" max="11010" width="10.25" style="381" customWidth="1"/>
    <col min="11011" max="11011" width="7.5" style="381" bestFit="1" customWidth="1"/>
    <col min="11012" max="11014" width="9.5" style="381" bestFit="1" customWidth="1"/>
    <col min="11015" max="11015" width="13.875" style="381" bestFit="1" customWidth="1"/>
    <col min="11016" max="11017" width="16.125" style="381" bestFit="1" customWidth="1"/>
    <col min="11018" max="11018" width="17.5" style="381" customWidth="1"/>
    <col min="11019" max="11019" width="9.5" style="381" bestFit="1" customWidth="1"/>
    <col min="11020" max="11020" width="17.5" style="381" bestFit="1" customWidth="1"/>
    <col min="11021" max="11021" width="10.875" style="381" bestFit="1" customWidth="1"/>
    <col min="11022" max="11022" width="14.625" style="381" bestFit="1" customWidth="1"/>
    <col min="11023" max="11023" width="12.375" style="381" bestFit="1" customWidth="1"/>
    <col min="11024" max="11024" width="10.125" style="381" bestFit="1" customWidth="1"/>
    <col min="11025" max="11026" width="14.625" style="381" bestFit="1" customWidth="1"/>
    <col min="11027" max="11028" width="19.75" style="381" bestFit="1" customWidth="1"/>
    <col min="11029" max="11029" width="16.125" style="381" bestFit="1" customWidth="1"/>
    <col min="11030" max="11031" width="16.75" style="381" bestFit="1" customWidth="1"/>
    <col min="11032" max="11032" width="14.625" style="381" bestFit="1" customWidth="1"/>
    <col min="11033" max="11033" width="13.875" style="381" bestFit="1" customWidth="1"/>
    <col min="11034" max="11036" width="9.875" style="381" customWidth="1"/>
    <col min="11037" max="11037" width="9.5" style="381" bestFit="1" customWidth="1"/>
    <col min="11038" max="11040" width="13.875" style="381" bestFit="1" customWidth="1"/>
    <col min="11041" max="11265" width="9" style="381"/>
    <col min="11266" max="11266" width="10.25" style="381" customWidth="1"/>
    <col min="11267" max="11267" width="7.5" style="381" bestFit="1" customWidth="1"/>
    <col min="11268" max="11270" width="9.5" style="381" bestFit="1" customWidth="1"/>
    <col min="11271" max="11271" width="13.875" style="381" bestFit="1" customWidth="1"/>
    <col min="11272" max="11273" width="16.125" style="381" bestFit="1" customWidth="1"/>
    <col min="11274" max="11274" width="17.5" style="381" customWidth="1"/>
    <col min="11275" max="11275" width="9.5" style="381" bestFit="1" customWidth="1"/>
    <col min="11276" max="11276" width="17.5" style="381" bestFit="1" customWidth="1"/>
    <col min="11277" max="11277" width="10.875" style="381" bestFit="1" customWidth="1"/>
    <col min="11278" max="11278" width="14.625" style="381" bestFit="1" customWidth="1"/>
    <col min="11279" max="11279" width="12.375" style="381" bestFit="1" customWidth="1"/>
    <col min="11280" max="11280" width="10.125" style="381" bestFit="1" customWidth="1"/>
    <col min="11281" max="11282" width="14.625" style="381" bestFit="1" customWidth="1"/>
    <col min="11283" max="11284" width="19.75" style="381" bestFit="1" customWidth="1"/>
    <col min="11285" max="11285" width="16.125" style="381" bestFit="1" customWidth="1"/>
    <col min="11286" max="11287" width="16.75" style="381" bestFit="1" customWidth="1"/>
    <col min="11288" max="11288" width="14.625" style="381" bestFit="1" customWidth="1"/>
    <col min="11289" max="11289" width="13.875" style="381" bestFit="1" customWidth="1"/>
    <col min="11290" max="11292" width="9.875" style="381" customWidth="1"/>
    <col min="11293" max="11293" width="9.5" style="381" bestFit="1" customWidth="1"/>
    <col min="11294" max="11296" width="13.875" style="381" bestFit="1" customWidth="1"/>
    <col min="11297" max="11521" width="9" style="381"/>
    <col min="11522" max="11522" width="10.25" style="381" customWidth="1"/>
    <col min="11523" max="11523" width="7.5" style="381" bestFit="1" customWidth="1"/>
    <col min="11524" max="11526" width="9.5" style="381" bestFit="1" customWidth="1"/>
    <col min="11527" max="11527" width="13.875" style="381" bestFit="1" customWidth="1"/>
    <col min="11528" max="11529" width="16.125" style="381" bestFit="1" customWidth="1"/>
    <col min="11530" max="11530" width="17.5" style="381" customWidth="1"/>
    <col min="11531" max="11531" width="9.5" style="381" bestFit="1" customWidth="1"/>
    <col min="11532" max="11532" width="17.5" style="381" bestFit="1" customWidth="1"/>
    <col min="11533" max="11533" width="10.875" style="381" bestFit="1" customWidth="1"/>
    <col min="11534" max="11534" width="14.625" style="381" bestFit="1" customWidth="1"/>
    <col min="11535" max="11535" width="12.375" style="381" bestFit="1" customWidth="1"/>
    <col min="11536" max="11536" width="10.125" style="381" bestFit="1" customWidth="1"/>
    <col min="11537" max="11538" width="14.625" style="381" bestFit="1" customWidth="1"/>
    <col min="11539" max="11540" width="19.75" style="381" bestFit="1" customWidth="1"/>
    <col min="11541" max="11541" width="16.125" style="381" bestFit="1" customWidth="1"/>
    <col min="11542" max="11543" width="16.75" style="381" bestFit="1" customWidth="1"/>
    <col min="11544" max="11544" width="14.625" style="381" bestFit="1" customWidth="1"/>
    <col min="11545" max="11545" width="13.875" style="381" bestFit="1" customWidth="1"/>
    <col min="11546" max="11548" width="9.875" style="381" customWidth="1"/>
    <col min="11549" max="11549" width="9.5" style="381" bestFit="1" customWidth="1"/>
    <col min="11550" max="11552" width="13.875" style="381" bestFit="1" customWidth="1"/>
    <col min="11553" max="11777" width="9" style="381"/>
    <col min="11778" max="11778" width="10.25" style="381" customWidth="1"/>
    <col min="11779" max="11779" width="7.5" style="381" bestFit="1" customWidth="1"/>
    <col min="11780" max="11782" width="9.5" style="381" bestFit="1" customWidth="1"/>
    <col min="11783" max="11783" width="13.875" style="381" bestFit="1" customWidth="1"/>
    <col min="11784" max="11785" width="16.125" style="381" bestFit="1" customWidth="1"/>
    <col min="11786" max="11786" width="17.5" style="381" customWidth="1"/>
    <col min="11787" max="11787" width="9.5" style="381" bestFit="1" customWidth="1"/>
    <col min="11788" max="11788" width="17.5" style="381" bestFit="1" customWidth="1"/>
    <col min="11789" max="11789" width="10.875" style="381" bestFit="1" customWidth="1"/>
    <col min="11790" max="11790" width="14.625" style="381" bestFit="1" customWidth="1"/>
    <col min="11791" max="11791" width="12.375" style="381" bestFit="1" customWidth="1"/>
    <col min="11792" max="11792" width="10.125" style="381" bestFit="1" customWidth="1"/>
    <col min="11793" max="11794" width="14.625" style="381" bestFit="1" customWidth="1"/>
    <col min="11795" max="11796" width="19.75" style="381" bestFit="1" customWidth="1"/>
    <col min="11797" max="11797" width="16.125" style="381" bestFit="1" customWidth="1"/>
    <col min="11798" max="11799" width="16.75" style="381" bestFit="1" customWidth="1"/>
    <col min="11800" max="11800" width="14.625" style="381" bestFit="1" customWidth="1"/>
    <col min="11801" max="11801" width="13.875" style="381" bestFit="1" customWidth="1"/>
    <col min="11802" max="11804" width="9.875" style="381" customWidth="1"/>
    <col min="11805" max="11805" width="9.5" style="381" bestFit="1" customWidth="1"/>
    <col min="11806" max="11808" width="13.875" style="381" bestFit="1" customWidth="1"/>
    <col min="11809" max="12033" width="9" style="381"/>
    <col min="12034" max="12034" width="10.25" style="381" customWidth="1"/>
    <col min="12035" max="12035" width="7.5" style="381" bestFit="1" customWidth="1"/>
    <col min="12036" max="12038" width="9.5" style="381" bestFit="1" customWidth="1"/>
    <col min="12039" max="12039" width="13.875" style="381" bestFit="1" customWidth="1"/>
    <col min="12040" max="12041" width="16.125" style="381" bestFit="1" customWidth="1"/>
    <col min="12042" max="12042" width="17.5" style="381" customWidth="1"/>
    <col min="12043" max="12043" width="9.5" style="381" bestFit="1" customWidth="1"/>
    <col min="12044" max="12044" width="17.5" style="381" bestFit="1" customWidth="1"/>
    <col min="12045" max="12045" width="10.875" style="381" bestFit="1" customWidth="1"/>
    <col min="12046" max="12046" width="14.625" style="381" bestFit="1" customWidth="1"/>
    <col min="12047" max="12047" width="12.375" style="381" bestFit="1" customWidth="1"/>
    <col min="12048" max="12048" width="10.125" style="381" bestFit="1" customWidth="1"/>
    <col min="12049" max="12050" width="14.625" style="381" bestFit="1" customWidth="1"/>
    <col min="12051" max="12052" width="19.75" style="381" bestFit="1" customWidth="1"/>
    <col min="12053" max="12053" width="16.125" style="381" bestFit="1" customWidth="1"/>
    <col min="12054" max="12055" width="16.75" style="381" bestFit="1" customWidth="1"/>
    <col min="12056" max="12056" width="14.625" style="381" bestFit="1" customWidth="1"/>
    <col min="12057" max="12057" width="13.875" style="381" bestFit="1" customWidth="1"/>
    <col min="12058" max="12060" width="9.875" style="381" customWidth="1"/>
    <col min="12061" max="12061" width="9.5" style="381" bestFit="1" customWidth="1"/>
    <col min="12062" max="12064" width="13.875" style="381" bestFit="1" customWidth="1"/>
    <col min="12065" max="12289" width="9" style="381"/>
    <col min="12290" max="12290" width="10.25" style="381" customWidth="1"/>
    <col min="12291" max="12291" width="7.5" style="381" bestFit="1" customWidth="1"/>
    <col min="12292" max="12294" width="9.5" style="381" bestFit="1" customWidth="1"/>
    <col min="12295" max="12295" width="13.875" style="381" bestFit="1" customWidth="1"/>
    <col min="12296" max="12297" width="16.125" style="381" bestFit="1" customWidth="1"/>
    <col min="12298" max="12298" width="17.5" style="381" customWidth="1"/>
    <col min="12299" max="12299" width="9.5" style="381" bestFit="1" customWidth="1"/>
    <col min="12300" max="12300" width="17.5" style="381" bestFit="1" customWidth="1"/>
    <col min="12301" max="12301" width="10.875" style="381" bestFit="1" customWidth="1"/>
    <col min="12302" max="12302" width="14.625" style="381" bestFit="1" customWidth="1"/>
    <col min="12303" max="12303" width="12.375" style="381" bestFit="1" customWidth="1"/>
    <col min="12304" max="12304" width="10.125" style="381" bestFit="1" customWidth="1"/>
    <col min="12305" max="12306" width="14.625" style="381" bestFit="1" customWidth="1"/>
    <col min="12307" max="12308" width="19.75" style="381" bestFit="1" customWidth="1"/>
    <col min="12309" max="12309" width="16.125" style="381" bestFit="1" customWidth="1"/>
    <col min="12310" max="12311" width="16.75" style="381" bestFit="1" customWidth="1"/>
    <col min="12312" max="12312" width="14.625" style="381" bestFit="1" customWidth="1"/>
    <col min="12313" max="12313" width="13.875" style="381" bestFit="1" customWidth="1"/>
    <col min="12314" max="12316" width="9.875" style="381" customWidth="1"/>
    <col min="12317" max="12317" width="9.5" style="381" bestFit="1" customWidth="1"/>
    <col min="12318" max="12320" width="13.875" style="381" bestFit="1" customWidth="1"/>
    <col min="12321" max="12545" width="9" style="381"/>
    <col min="12546" max="12546" width="10.25" style="381" customWidth="1"/>
    <col min="12547" max="12547" width="7.5" style="381" bestFit="1" customWidth="1"/>
    <col min="12548" max="12550" width="9.5" style="381" bestFit="1" customWidth="1"/>
    <col min="12551" max="12551" width="13.875" style="381" bestFit="1" customWidth="1"/>
    <col min="12552" max="12553" width="16.125" style="381" bestFit="1" customWidth="1"/>
    <col min="12554" max="12554" width="17.5" style="381" customWidth="1"/>
    <col min="12555" max="12555" width="9.5" style="381" bestFit="1" customWidth="1"/>
    <col min="12556" max="12556" width="17.5" style="381" bestFit="1" customWidth="1"/>
    <col min="12557" max="12557" width="10.875" style="381" bestFit="1" customWidth="1"/>
    <col min="12558" max="12558" width="14.625" style="381" bestFit="1" customWidth="1"/>
    <col min="12559" max="12559" width="12.375" style="381" bestFit="1" customWidth="1"/>
    <col min="12560" max="12560" width="10.125" style="381" bestFit="1" customWidth="1"/>
    <col min="12561" max="12562" width="14.625" style="381" bestFit="1" customWidth="1"/>
    <col min="12563" max="12564" width="19.75" style="381" bestFit="1" customWidth="1"/>
    <col min="12565" max="12565" width="16.125" style="381" bestFit="1" customWidth="1"/>
    <col min="12566" max="12567" width="16.75" style="381" bestFit="1" customWidth="1"/>
    <col min="12568" max="12568" width="14.625" style="381" bestFit="1" customWidth="1"/>
    <col min="12569" max="12569" width="13.875" style="381" bestFit="1" customWidth="1"/>
    <col min="12570" max="12572" width="9.875" style="381" customWidth="1"/>
    <col min="12573" max="12573" width="9.5" style="381" bestFit="1" customWidth="1"/>
    <col min="12574" max="12576" width="13.875" style="381" bestFit="1" customWidth="1"/>
    <col min="12577" max="12801" width="9" style="381"/>
    <col min="12802" max="12802" width="10.25" style="381" customWidth="1"/>
    <col min="12803" max="12803" width="7.5" style="381" bestFit="1" customWidth="1"/>
    <col min="12804" max="12806" width="9.5" style="381" bestFit="1" customWidth="1"/>
    <col min="12807" max="12807" width="13.875" style="381" bestFit="1" customWidth="1"/>
    <col min="12808" max="12809" width="16.125" style="381" bestFit="1" customWidth="1"/>
    <col min="12810" max="12810" width="17.5" style="381" customWidth="1"/>
    <col min="12811" max="12811" width="9.5" style="381" bestFit="1" customWidth="1"/>
    <col min="12812" max="12812" width="17.5" style="381" bestFit="1" customWidth="1"/>
    <col min="12813" max="12813" width="10.875" style="381" bestFit="1" customWidth="1"/>
    <col min="12814" max="12814" width="14.625" style="381" bestFit="1" customWidth="1"/>
    <col min="12815" max="12815" width="12.375" style="381" bestFit="1" customWidth="1"/>
    <col min="12816" max="12816" width="10.125" style="381" bestFit="1" customWidth="1"/>
    <col min="12817" max="12818" width="14.625" style="381" bestFit="1" customWidth="1"/>
    <col min="12819" max="12820" width="19.75" style="381" bestFit="1" customWidth="1"/>
    <col min="12821" max="12821" width="16.125" style="381" bestFit="1" customWidth="1"/>
    <col min="12822" max="12823" width="16.75" style="381" bestFit="1" customWidth="1"/>
    <col min="12824" max="12824" width="14.625" style="381" bestFit="1" customWidth="1"/>
    <col min="12825" max="12825" width="13.875" style="381" bestFit="1" customWidth="1"/>
    <col min="12826" max="12828" width="9.875" style="381" customWidth="1"/>
    <col min="12829" max="12829" width="9.5" style="381" bestFit="1" customWidth="1"/>
    <col min="12830" max="12832" width="13.875" style="381" bestFit="1" customWidth="1"/>
    <col min="12833" max="13057" width="9" style="381"/>
    <col min="13058" max="13058" width="10.25" style="381" customWidth="1"/>
    <col min="13059" max="13059" width="7.5" style="381" bestFit="1" customWidth="1"/>
    <col min="13060" max="13062" width="9.5" style="381" bestFit="1" customWidth="1"/>
    <col min="13063" max="13063" width="13.875" style="381" bestFit="1" customWidth="1"/>
    <col min="13064" max="13065" width="16.125" style="381" bestFit="1" customWidth="1"/>
    <col min="13066" max="13066" width="17.5" style="381" customWidth="1"/>
    <col min="13067" max="13067" width="9.5" style="381" bestFit="1" customWidth="1"/>
    <col min="13068" max="13068" width="17.5" style="381" bestFit="1" customWidth="1"/>
    <col min="13069" max="13069" width="10.875" style="381" bestFit="1" customWidth="1"/>
    <col min="13070" max="13070" width="14.625" style="381" bestFit="1" customWidth="1"/>
    <col min="13071" max="13071" width="12.375" style="381" bestFit="1" customWidth="1"/>
    <col min="13072" max="13072" width="10.125" style="381" bestFit="1" customWidth="1"/>
    <col min="13073" max="13074" width="14.625" style="381" bestFit="1" customWidth="1"/>
    <col min="13075" max="13076" width="19.75" style="381" bestFit="1" customWidth="1"/>
    <col min="13077" max="13077" width="16.125" style="381" bestFit="1" customWidth="1"/>
    <col min="13078" max="13079" width="16.75" style="381" bestFit="1" customWidth="1"/>
    <col min="13080" max="13080" width="14.625" style="381" bestFit="1" customWidth="1"/>
    <col min="13081" max="13081" width="13.875" style="381" bestFit="1" customWidth="1"/>
    <col min="13082" max="13084" width="9.875" style="381" customWidth="1"/>
    <col min="13085" max="13085" width="9.5" style="381" bestFit="1" customWidth="1"/>
    <col min="13086" max="13088" width="13.875" style="381" bestFit="1" customWidth="1"/>
    <col min="13089" max="13313" width="9" style="381"/>
    <col min="13314" max="13314" width="10.25" style="381" customWidth="1"/>
    <col min="13315" max="13315" width="7.5" style="381" bestFit="1" customWidth="1"/>
    <col min="13316" max="13318" width="9.5" style="381" bestFit="1" customWidth="1"/>
    <col min="13319" max="13319" width="13.875" style="381" bestFit="1" customWidth="1"/>
    <col min="13320" max="13321" width="16.125" style="381" bestFit="1" customWidth="1"/>
    <col min="13322" max="13322" width="17.5" style="381" customWidth="1"/>
    <col min="13323" max="13323" width="9.5" style="381" bestFit="1" customWidth="1"/>
    <col min="13324" max="13324" width="17.5" style="381" bestFit="1" customWidth="1"/>
    <col min="13325" max="13325" width="10.875" style="381" bestFit="1" customWidth="1"/>
    <col min="13326" max="13326" width="14.625" style="381" bestFit="1" customWidth="1"/>
    <col min="13327" max="13327" width="12.375" style="381" bestFit="1" customWidth="1"/>
    <col min="13328" max="13328" width="10.125" style="381" bestFit="1" customWidth="1"/>
    <col min="13329" max="13330" width="14.625" style="381" bestFit="1" customWidth="1"/>
    <col min="13331" max="13332" width="19.75" style="381" bestFit="1" customWidth="1"/>
    <col min="13333" max="13333" width="16.125" style="381" bestFit="1" customWidth="1"/>
    <col min="13334" max="13335" width="16.75" style="381" bestFit="1" customWidth="1"/>
    <col min="13336" max="13336" width="14.625" style="381" bestFit="1" customWidth="1"/>
    <col min="13337" max="13337" width="13.875" style="381" bestFit="1" customWidth="1"/>
    <col min="13338" max="13340" width="9.875" style="381" customWidth="1"/>
    <col min="13341" max="13341" width="9.5" style="381" bestFit="1" customWidth="1"/>
    <col min="13342" max="13344" width="13.875" style="381" bestFit="1" customWidth="1"/>
    <col min="13345" max="13569" width="9" style="381"/>
    <col min="13570" max="13570" width="10.25" style="381" customWidth="1"/>
    <col min="13571" max="13571" width="7.5" style="381" bestFit="1" customWidth="1"/>
    <col min="13572" max="13574" width="9.5" style="381" bestFit="1" customWidth="1"/>
    <col min="13575" max="13575" width="13.875" style="381" bestFit="1" customWidth="1"/>
    <col min="13576" max="13577" width="16.125" style="381" bestFit="1" customWidth="1"/>
    <col min="13578" max="13578" width="17.5" style="381" customWidth="1"/>
    <col min="13579" max="13579" width="9.5" style="381" bestFit="1" customWidth="1"/>
    <col min="13580" max="13580" width="17.5" style="381" bestFit="1" customWidth="1"/>
    <col min="13581" max="13581" width="10.875" style="381" bestFit="1" customWidth="1"/>
    <col min="13582" max="13582" width="14.625" style="381" bestFit="1" customWidth="1"/>
    <col min="13583" max="13583" width="12.375" style="381" bestFit="1" customWidth="1"/>
    <col min="13584" max="13584" width="10.125" style="381" bestFit="1" customWidth="1"/>
    <col min="13585" max="13586" width="14.625" style="381" bestFit="1" customWidth="1"/>
    <col min="13587" max="13588" width="19.75" style="381" bestFit="1" customWidth="1"/>
    <col min="13589" max="13589" width="16.125" style="381" bestFit="1" customWidth="1"/>
    <col min="13590" max="13591" width="16.75" style="381" bestFit="1" customWidth="1"/>
    <col min="13592" max="13592" width="14.625" style="381" bestFit="1" customWidth="1"/>
    <col min="13593" max="13593" width="13.875" style="381" bestFit="1" customWidth="1"/>
    <col min="13594" max="13596" width="9.875" style="381" customWidth="1"/>
    <col min="13597" max="13597" width="9.5" style="381" bestFit="1" customWidth="1"/>
    <col min="13598" max="13600" width="13.875" style="381" bestFit="1" customWidth="1"/>
    <col min="13601" max="13825" width="9" style="381"/>
    <col min="13826" max="13826" width="10.25" style="381" customWidth="1"/>
    <col min="13827" max="13827" width="7.5" style="381" bestFit="1" customWidth="1"/>
    <col min="13828" max="13830" width="9.5" style="381" bestFit="1" customWidth="1"/>
    <col min="13831" max="13831" width="13.875" style="381" bestFit="1" customWidth="1"/>
    <col min="13832" max="13833" width="16.125" style="381" bestFit="1" customWidth="1"/>
    <col min="13834" max="13834" width="17.5" style="381" customWidth="1"/>
    <col min="13835" max="13835" width="9.5" style="381" bestFit="1" customWidth="1"/>
    <col min="13836" max="13836" width="17.5" style="381" bestFit="1" customWidth="1"/>
    <col min="13837" max="13837" width="10.875" style="381" bestFit="1" customWidth="1"/>
    <col min="13838" max="13838" width="14.625" style="381" bestFit="1" customWidth="1"/>
    <col min="13839" max="13839" width="12.375" style="381" bestFit="1" customWidth="1"/>
    <col min="13840" max="13840" width="10.125" style="381" bestFit="1" customWidth="1"/>
    <col min="13841" max="13842" width="14.625" style="381" bestFit="1" customWidth="1"/>
    <col min="13843" max="13844" width="19.75" style="381" bestFit="1" customWidth="1"/>
    <col min="13845" max="13845" width="16.125" style="381" bestFit="1" customWidth="1"/>
    <col min="13846" max="13847" width="16.75" style="381" bestFit="1" customWidth="1"/>
    <col min="13848" max="13848" width="14.625" style="381" bestFit="1" customWidth="1"/>
    <col min="13849" max="13849" width="13.875" style="381" bestFit="1" customWidth="1"/>
    <col min="13850" max="13852" width="9.875" style="381" customWidth="1"/>
    <col min="13853" max="13853" width="9.5" style="381" bestFit="1" customWidth="1"/>
    <col min="13854" max="13856" width="13.875" style="381" bestFit="1" customWidth="1"/>
    <col min="13857" max="14081" width="9" style="381"/>
    <col min="14082" max="14082" width="10.25" style="381" customWidth="1"/>
    <col min="14083" max="14083" width="7.5" style="381" bestFit="1" customWidth="1"/>
    <col min="14084" max="14086" width="9.5" style="381" bestFit="1" customWidth="1"/>
    <col min="14087" max="14087" width="13.875" style="381" bestFit="1" customWidth="1"/>
    <col min="14088" max="14089" width="16.125" style="381" bestFit="1" customWidth="1"/>
    <col min="14090" max="14090" width="17.5" style="381" customWidth="1"/>
    <col min="14091" max="14091" width="9.5" style="381" bestFit="1" customWidth="1"/>
    <col min="14092" max="14092" width="17.5" style="381" bestFit="1" customWidth="1"/>
    <col min="14093" max="14093" width="10.875" style="381" bestFit="1" customWidth="1"/>
    <col min="14094" max="14094" width="14.625" style="381" bestFit="1" customWidth="1"/>
    <col min="14095" max="14095" width="12.375" style="381" bestFit="1" customWidth="1"/>
    <col min="14096" max="14096" width="10.125" style="381" bestFit="1" customWidth="1"/>
    <col min="14097" max="14098" width="14.625" style="381" bestFit="1" customWidth="1"/>
    <col min="14099" max="14100" width="19.75" style="381" bestFit="1" customWidth="1"/>
    <col min="14101" max="14101" width="16.125" style="381" bestFit="1" customWidth="1"/>
    <col min="14102" max="14103" width="16.75" style="381" bestFit="1" customWidth="1"/>
    <col min="14104" max="14104" width="14.625" style="381" bestFit="1" customWidth="1"/>
    <col min="14105" max="14105" width="13.875" style="381" bestFit="1" customWidth="1"/>
    <col min="14106" max="14108" width="9.875" style="381" customWidth="1"/>
    <col min="14109" max="14109" width="9.5" style="381" bestFit="1" customWidth="1"/>
    <col min="14110" max="14112" width="13.875" style="381" bestFit="1" customWidth="1"/>
    <col min="14113" max="14337" width="9" style="381"/>
    <col min="14338" max="14338" width="10.25" style="381" customWidth="1"/>
    <col min="14339" max="14339" width="7.5" style="381" bestFit="1" customWidth="1"/>
    <col min="14340" max="14342" width="9.5" style="381" bestFit="1" customWidth="1"/>
    <col min="14343" max="14343" width="13.875" style="381" bestFit="1" customWidth="1"/>
    <col min="14344" max="14345" width="16.125" style="381" bestFit="1" customWidth="1"/>
    <col min="14346" max="14346" width="17.5" style="381" customWidth="1"/>
    <col min="14347" max="14347" width="9.5" style="381" bestFit="1" customWidth="1"/>
    <col min="14348" max="14348" width="17.5" style="381" bestFit="1" customWidth="1"/>
    <col min="14349" max="14349" width="10.875" style="381" bestFit="1" customWidth="1"/>
    <col min="14350" max="14350" width="14.625" style="381" bestFit="1" customWidth="1"/>
    <col min="14351" max="14351" width="12.375" style="381" bestFit="1" customWidth="1"/>
    <col min="14352" max="14352" width="10.125" style="381" bestFit="1" customWidth="1"/>
    <col min="14353" max="14354" width="14.625" style="381" bestFit="1" customWidth="1"/>
    <col min="14355" max="14356" width="19.75" style="381" bestFit="1" customWidth="1"/>
    <col min="14357" max="14357" width="16.125" style="381" bestFit="1" customWidth="1"/>
    <col min="14358" max="14359" width="16.75" style="381" bestFit="1" customWidth="1"/>
    <col min="14360" max="14360" width="14.625" style="381" bestFit="1" customWidth="1"/>
    <col min="14361" max="14361" width="13.875" style="381" bestFit="1" customWidth="1"/>
    <col min="14362" max="14364" width="9.875" style="381" customWidth="1"/>
    <col min="14365" max="14365" width="9.5" style="381" bestFit="1" customWidth="1"/>
    <col min="14366" max="14368" width="13.875" style="381" bestFit="1" customWidth="1"/>
    <col min="14369" max="14593" width="9" style="381"/>
    <col min="14594" max="14594" width="10.25" style="381" customWidth="1"/>
    <col min="14595" max="14595" width="7.5" style="381" bestFit="1" customWidth="1"/>
    <col min="14596" max="14598" width="9.5" style="381" bestFit="1" customWidth="1"/>
    <col min="14599" max="14599" width="13.875" style="381" bestFit="1" customWidth="1"/>
    <col min="14600" max="14601" width="16.125" style="381" bestFit="1" customWidth="1"/>
    <col min="14602" max="14602" width="17.5" style="381" customWidth="1"/>
    <col min="14603" max="14603" width="9.5" style="381" bestFit="1" customWidth="1"/>
    <col min="14604" max="14604" width="17.5" style="381" bestFit="1" customWidth="1"/>
    <col min="14605" max="14605" width="10.875" style="381" bestFit="1" customWidth="1"/>
    <col min="14606" max="14606" width="14.625" style="381" bestFit="1" customWidth="1"/>
    <col min="14607" max="14607" width="12.375" style="381" bestFit="1" customWidth="1"/>
    <col min="14608" max="14608" width="10.125" style="381" bestFit="1" customWidth="1"/>
    <col min="14609" max="14610" width="14.625" style="381" bestFit="1" customWidth="1"/>
    <col min="14611" max="14612" width="19.75" style="381" bestFit="1" customWidth="1"/>
    <col min="14613" max="14613" width="16.125" style="381" bestFit="1" customWidth="1"/>
    <col min="14614" max="14615" width="16.75" style="381" bestFit="1" customWidth="1"/>
    <col min="14616" max="14616" width="14.625" style="381" bestFit="1" customWidth="1"/>
    <col min="14617" max="14617" width="13.875" style="381" bestFit="1" customWidth="1"/>
    <col min="14618" max="14620" width="9.875" style="381" customWidth="1"/>
    <col min="14621" max="14621" width="9.5" style="381" bestFit="1" customWidth="1"/>
    <col min="14622" max="14624" width="13.875" style="381" bestFit="1" customWidth="1"/>
    <col min="14625" max="14849" width="9" style="381"/>
    <col min="14850" max="14850" width="10.25" style="381" customWidth="1"/>
    <col min="14851" max="14851" width="7.5" style="381" bestFit="1" customWidth="1"/>
    <col min="14852" max="14854" width="9.5" style="381" bestFit="1" customWidth="1"/>
    <col min="14855" max="14855" width="13.875" style="381" bestFit="1" customWidth="1"/>
    <col min="14856" max="14857" width="16.125" style="381" bestFit="1" customWidth="1"/>
    <col min="14858" max="14858" width="17.5" style="381" customWidth="1"/>
    <col min="14859" max="14859" width="9.5" style="381" bestFit="1" customWidth="1"/>
    <col min="14860" max="14860" width="17.5" style="381" bestFit="1" customWidth="1"/>
    <col min="14861" max="14861" width="10.875" style="381" bestFit="1" customWidth="1"/>
    <col min="14862" max="14862" width="14.625" style="381" bestFit="1" customWidth="1"/>
    <col min="14863" max="14863" width="12.375" style="381" bestFit="1" customWidth="1"/>
    <col min="14864" max="14864" width="10.125" style="381" bestFit="1" customWidth="1"/>
    <col min="14865" max="14866" width="14.625" style="381" bestFit="1" customWidth="1"/>
    <col min="14867" max="14868" width="19.75" style="381" bestFit="1" customWidth="1"/>
    <col min="14869" max="14869" width="16.125" style="381" bestFit="1" customWidth="1"/>
    <col min="14870" max="14871" width="16.75" style="381" bestFit="1" customWidth="1"/>
    <col min="14872" max="14872" width="14.625" style="381" bestFit="1" customWidth="1"/>
    <col min="14873" max="14873" width="13.875" style="381" bestFit="1" customWidth="1"/>
    <col min="14874" max="14876" width="9.875" style="381" customWidth="1"/>
    <col min="14877" max="14877" width="9.5" style="381" bestFit="1" customWidth="1"/>
    <col min="14878" max="14880" width="13.875" style="381" bestFit="1" customWidth="1"/>
    <col min="14881" max="15105" width="9" style="381"/>
    <col min="15106" max="15106" width="10.25" style="381" customWidth="1"/>
    <col min="15107" max="15107" width="7.5" style="381" bestFit="1" customWidth="1"/>
    <col min="15108" max="15110" width="9.5" style="381" bestFit="1" customWidth="1"/>
    <col min="15111" max="15111" width="13.875" style="381" bestFit="1" customWidth="1"/>
    <col min="15112" max="15113" width="16.125" style="381" bestFit="1" customWidth="1"/>
    <col min="15114" max="15114" width="17.5" style="381" customWidth="1"/>
    <col min="15115" max="15115" width="9.5" style="381" bestFit="1" customWidth="1"/>
    <col min="15116" max="15116" width="17.5" style="381" bestFit="1" customWidth="1"/>
    <col min="15117" max="15117" width="10.875" style="381" bestFit="1" customWidth="1"/>
    <col min="15118" max="15118" width="14.625" style="381" bestFit="1" customWidth="1"/>
    <col min="15119" max="15119" width="12.375" style="381" bestFit="1" customWidth="1"/>
    <col min="15120" max="15120" width="10.125" style="381" bestFit="1" customWidth="1"/>
    <col min="15121" max="15122" width="14.625" style="381" bestFit="1" customWidth="1"/>
    <col min="15123" max="15124" width="19.75" style="381" bestFit="1" customWidth="1"/>
    <col min="15125" max="15125" width="16.125" style="381" bestFit="1" customWidth="1"/>
    <col min="15126" max="15127" width="16.75" style="381" bestFit="1" customWidth="1"/>
    <col min="15128" max="15128" width="14.625" style="381" bestFit="1" customWidth="1"/>
    <col min="15129" max="15129" width="13.875" style="381" bestFit="1" customWidth="1"/>
    <col min="15130" max="15132" width="9.875" style="381" customWidth="1"/>
    <col min="15133" max="15133" width="9.5" style="381" bestFit="1" customWidth="1"/>
    <col min="15134" max="15136" width="13.875" style="381" bestFit="1" customWidth="1"/>
    <col min="15137" max="15361" width="9" style="381"/>
    <col min="15362" max="15362" width="10.25" style="381" customWidth="1"/>
    <col min="15363" max="15363" width="7.5" style="381" bestFit="1" customWidth="1"/>
    <col min="15364" max="15366" width="9.5" style="381" bestFit="1" customWidth="1"/>
    <col min="15367" max="15367" width="13.875" style="381" bestFit="1" customWidth="1"/>
    <col min="15368" max="15369" width="16.125" style="381" bestFit="1" customWidth="1"/>
    <col min="15370" max="15370" width="17.5" style="381" customWidth="1"/>
    <col min="15371" max="15371" width="9.5" style="381" bestFit="1" customWidth="1"/>
    <col min="15372" max="15372" width="17.5" style="381" bestFit="1" customWidth="1"/>
    <col min="15373" max="15373" width="10.875" style="381" bestFit="1" customWidth="1"/>
    <col min="15374" max="15374" width="14.625" style="381" bestFit="1" customWidth="1"/>
    <col min="15375" max="15375" width="12.375" style="381" bestFit="1" customWidth="1"/>
    <col min="15376" max="15376" width="10.125" style="381" bestFit="1" customWidth="1"/>
    <col min="15377" max="15378" width="14.625" style="381" bestFit="1" customWidth="1"/>
    <col min="15379" max="15380" width="19.75" style="381" bestFit="1" customWidth="1"/>
    <col min="15381" max="15381" width="16.125" style="381" bestFit="1" customWidth="1"/>
    <col min="15382" max="15383" width="16.75" style="381" bestFit="1" customWidth="1"/>
    <col min="15384" max="15384" width="14.625" style="381" bestFit="1" customWidth="1"/>
    <col min="15385" max="15385" width="13.875" style="381" bestFit="1" customWidth="1"/>
    <col min="15386" max="15388" width="9.875" style="381" customWidth="1"/>
    <col min="15389" max="15389" width="9.5" style="381" bestFit="1" customWidth="1"/>
    <col min="15390" max="15392" width="13.875" style="381" bestFit="1" customWidth="1"/>
    <col min="15393" max="15617" width="9" style="381"/>
    <col min="15618" max="15618" width="10.25" style="381" customWidth="1"/>
    <col min="15619" max="15619" width="7.5" style="381" bestFit="1" customWidth="1"/>
    <col min="15620" max="15622" width="9.5" style="381" bestFit="1" customWidth="1"/>
    <col min="15623" max="15623" width="13.875" style="381" bestFit="1" customWidth="1"/>
    <col min="15624" max="15625" width="16.125" style="381" bestFit="1" customWidth="1"/>
    <col min="15626" max="15626" width="17.5" style="381" customWidth="1"/>
    <col min="15627" max="15627" width="9.5" style="381" bestFit="1" customWidth="1"/>
    <col min="15628" max="15628" width="17.5" style="381" bestFit="1" customWidth="1"/>
    <col min="15629" max="15629" width="10.875" style="381" bestFit="1" customWidth="1"/>
    <col min="15630" max="15630" width="14.625" style="381" bestFit="1" customWidth="1"/>
    <col min="15631" max="15631" width="12.375" style="381" bestFit="1" customWidth="1"/>
    <col min="15632" max="15632" width="10.125" style="381" bestFit="1" customWidth="1"/>
    <col min="15633" max="15634" width="14.625" style="381" bestFit="1" customWidth="1"/>
    <col min="15635" max="15636" width="19.75" style="381" bestFit="1" customWidth="1"/>
    <col min="15637" max="15637" width="16.125" style="381" bestFit="1" customWidth="1"/>
    <col min="15638" max="15639" width="16.75" style="381" bestFit="1" customWidth="1"/>
    <col min="15640" max="15640" width="14.625" style="381" bestFit="1" customWidth="1"/>
    <col min="15641" max="15641" width="13.875" style="381" bestFit="1" customWidth="1"/>
    <col min="15642" max="15644" width="9.875" style="381" customWidth="1"/>
    <col min="15645" max="15645" width="9.5" style="381" bestFit="1" customWidth="1"/>
    <col min="15646" max="15648" width="13.875" style="381" bestFit="1" customWidth="1"/>
    <col min="15649" max="15873" width="9" style="381"/>
    <col min="15874" max="15874" width="10.25" style="381" customWidth="1"/>
    <col min="15875" max="15875" width="7.5" style="381" bestFit="1" customWidth="1"/>
    <col min="15876" max="15878" width="9.5" style="381" bestFit="1" customWidth="1"/>
    <col min="15879" max="15879" width="13.875" style="381" bestFit="1" customWidth="1"/>
    <col min="15880" max="15881" width="16.125" style="381" bestFit="1" customWidth="1"/>
    <col min="15882" max="15882" width="17.5" style="381" customWidth="1"/>
    <col min="15883" max="15883" width="9.5" style="381" bestFit="1" customWidth="1"/>
    <col min="15884" max="15884" width="17.5" style="381" bestFit="1" customWidth="1"/>
    <col min="15885" max="15885" width="10.875" style="381" bestFit="1" customWidth="1"/>
    <col min="15886" max="15886" width="14.625" style="381" bestFit="1" customWidth="1"/>
    <col min="15887" max="15887" width="12.375" style="381" bestFit="1" customWidth="1"/>
    <col min="15888" max="15888" width="10.125" style="381" bestFit="1" customWidth="1"/>
    <col min="15889" max="15890" width="14.625" style="381" bestFit="1" customWidth="1"/>
    <col min="15891" max="15892" width="19.75" style="381" bestFit="1" customWidth="1"/>
    <col min="15893" max="15893" width="16.125" style="381" bestFit="1" customWidth="1"/>
    <col min="15894" max="15895" width="16.75" style="381" bestFit="1" customWidth="1"/>
    <col min="15896" max="15896" width="14.625" style="381" bestFit="1" customWidth="1"/>
    <col min="15897" max="15897" width="13.875" style="381" bestFit="1" customWidth="1"/>
    <col min="15898" max="15900" width="9.875" style="381" customWidth="1"/>
    <col min="15901" max="15901" width="9.5" style="381" bestFit="1" customWidth="1"/>
    <col min="15902" max="15904" width="13.875" style="381" bestFit="1" customWidth="1"/>
    <col min="15905" max="16129" width="9" style="381"/>
    <col min="16130" max="16130" width="10.25" style="381" customWidth="1"/>
    <col min="16131" max="16131" width="7.5" style="381" bestFit="1" customWidth="1"/>
    <col min="16132" max="16134" width="9.5" style="381" bestFit="1" customWidth="1"/>
    <col min="16135" max="16135" width="13.875" style="381" bestFit="1" customWidth="1"/>
    <col min="16136" max="16137" width="16.125" style="381" bestFit="1" customWidth="1"/>
    <col min="16138" max="16138" width="17.5" style="381" customWidth="1"/>
    <col min="16139" max="16139" width="9.5" style="381" bestFit="1" customWidth="1"/>
    <col min="16140" max="16140" width="17.5" style="381" bestFit="1" customWidth="1"/>
    <col min="16141" max="16141" width="10.875" style="381" bestFit="1" customWidth="1"/>
    <col min="16142" max="16142" width="14.625" style="381" bestFit="1" customWidth="1"/>
    <col min="16143" max="16143" width="12.375" style="381" bestFit="1" customWidth="1"/>
    <col min="16144" max="16144" width="10.125" style="381" bestFit="1" customWidth="1"/>
    <col min="16145" max="16146" width="14.625" style="381" bestFit="1" customWidth="1"/>
    <col min="16147" max="16148" width="19.75" style="381" bestFit="1" customWidth="1"/>
    <col min="16149" max="16149" width="16.125" style="381" bestFit="1" customWidth="1"/>
    <col min="16150" max="16151" width="16.75" style="381" bestFit="1" customWidth="1"/>
    <col min="16152" max="16152" width="14.625" style="381" bestFit="1" customWidth="1"/>
    <col min="16153" max="16153" width="13.875" style="381" bestFit="1" customWidth="1"/>
    <col min="16154" max="16156" width="9.875" style="381" customWidth="1"/>
    <col min="16157" max="16157" width="9.5" style="381" bestFit="1" customWidth="1"/>
    <col min="16158" max="16160" width="13.875" style="381" bestFit="1" customWidth="1"/>
    <col min="16161" max="16384" width="9" style="381"/>
  </cols>
  <sheetData>
    <row r="1" spans="1:36">
      <c r="A1" s="851" t="s">
        <v>698</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row>
    <row r="2" spans="1:36" ht="115.5">
      <c r="A2" s="693" t="s">
        <v>1906</v>
      </c>
      <c r="B2" s="693" t="s">
        <v>1907</v>
      </c>
      <c r="C2" s="694" t="s">
        <v>700</v>
      </c>
      <c r="D2" s="694" t="s">
        <v>701</v>
      </c>
      <c r="E2" s="694" t="s">
        <v>702</v>
      </c>
      <c r="F2" s="694" t="s">
        <v>703</v>
      </c>
      <c r="G2" s="694" t="s">
        <v>704</v>
      </c>
      <c r="H2" s="694" t="s">
        <v>705</v>
      </c>
      <c r="I2" s="694" t="s">
        <v>706</v>
      </c>
      <c r="J2" s="694" t="s">
        <v>707</v>
      </c>
      <c r="K2" s="694" t="s">
        <v>708</v>
      </c>
      <c r="L2" s="694" t="s">
        <v>709</v>
      </c>
      <c r="M2" s="694" t="s">
        <v>710</v>
      </c>
      <c r="N2" s="694" t="s">
        <v>1908</v>
      </c>
      <c r="O2" s="694" t="s">
        <v>1909</v>
      </c>
      <c r="P2" s="694" t="s">
        <v>1910</v>
      </c>
      <c r="Q2" s="694" t="s">
        <v>1911</v>
      </c>
      <c r="R2" s="694" t="s">
        <v>1912</v>
      </c>
      <c r="S2" s="694" t="s">
        <v>1935</v>
      </c>
      <c r="T2" s="694" t="s">
        <v>714</v>
      </c>
      <c r="U2" s="694" t="s">
        <v>715</v>
      </c>
      <c r="V2" s="694" t="s">
        <v>716</v>
      </c>
      <c r="W2" s="694" t="s">
        <v>675</v>
      </c>
      <c r="X2" s="694" t="s">
        <v>717</v>
      </c>
      <c r="Y2" s="694" t="s">
        <v>718</v>
      </c>
      <c r="Z2" s="694" t="s">
        <v>799</v>
      </c>
      <c r="AA2" s="695" t="s">
        <v>1913</v>
      </c>
      <c r="AB2" s="695" t="s">
        <v>1914</v>
      </c>
    </row>
    <row r="4" spans="1:36">
      <c r="A4" s="851" t="s">
        <v>719</v>
      </c>
      <c r="B4" s="851"/>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row>
    <row r="5" spans="1:36" ht="115.5">
      <c r="A5" s="694" t="s">
        <v>699</v>
      </c>
      <c r="B5" s="693" t="s">
        <v>1907</v>
      </c>
      <c r="C5" s="694" t="s">
        <v>700</v>
      </c>
      <c r="D5" s="694" t="s">
        <v>701</v>
      </c>
      <c r="E5" s="694" t="s">
        <v>702</v>
      </c>
      <c r="F5" s="694" t="s">
        <v>703</v>
      </c>
      <c r="G5" s="694" t="s">
        <v>704</v>
      </c>
      <c r="H5" s="694" t="s">
        <v>705</v>
      </c>
      <c r="I5" s="694" t="s">
        <v>706</v>
      </c>
      <c r="J5" s="694" t="s">
        <v>707</v>
      </c>
      <c r="K5" s="694" t="s">
        <v>708</v>
      </c>
      <c r="L5" s="694" t="s">
        <v>709</v>
      </c>
      <c r="M5" s="694" t="s">
        <v>710</v>
      </c>
      <c r="N5" s="694" t="s">
        <v>1908</v>
      </c>
      <c r="O5" s="694" t="s">
        <v>1909</v>
      </c>
      <c r="P5" s="694" t="s">
        <v>1910</v>
      </c>
      <c r="Q5" s="694" t="s">
        <v>1911</v>
      </c>
      <c r="R5" s="694" t="s">
        <v>1915</v>
      </c>
      <c r="S5" s="694" t="s">
        <v>1936</v>
      </c>
      <c r="T5" s="694" t="s">
        <v>721</v>
      </c>
      <c r="U5" s="694" t="s">
        <v>722</v>
      </c>
      <c r="V5" s="694" t="s">
        <v>1916</v>
      </c>
      <c r="W5" s="694" t="s">
        <v>1937</v>
      </c>
      <c r="X5" s="694" t="s">
        <v>723</v>
      </c>
      <c r="Y5" s="694" t="s">
        <v>724</v>
      </c>
      <c r="Z5" s="694" t="s">
        <v>714</v>
      </c>
      <c r="AA5" s="694" t="s">
        <v>715</v>
      </c>
      <c r="AB5" s="694" t="s">
        <v>716</v>
      </c>
      <c r="AC5" s="694" t="s">
        <v>675</v>
      </c>
      <c r="AD5" s="694" t="s">
        <v>717</v>
      </c>
      <c r="AE5" s="694" t="s">
        <v>718</v>
      </c>
      <c r="AF5" s="694" t="s">
        <v>799</v>
      </c>
      <c r="AG5" s="695" t="s">
        <v>1913</v>
      </c>
      <c r="AH5" s="695" t="s">
        <v>1914</v>
      </c>
    </row>
    <row r="7" spans="1:36">
      <c r="A7" s="851" t="s">
        <v>725</v>
      </c>
      <c r="B7" s="851"/>
      <c r="C7" s="851"/>
      <c r="D7" s="851"/>
      <c r="E7" s="851"/>
      <c r="F7" s="851"/>
      <c r="G7" s="851"/>
      <c r="H7" s="851"/>
      <c r="I7" s="851"/>
      <c r="J7" s="851"/>
      <c r="K7" s="851"/>
      <c r="L7" s="851"/>
      <c r="M7" s="851"/>
      <c r="N7" s="851"/>
      <c r="O7" s="851"/>
      <c r="P7" s="851"/>
      <c r="Q7" s="851"/>
      <c r="R7" s="851"/>
      <c r="S7" s="851"/>
      <c r="T7" s="851"/>
      <c r="U7" s="851"/>
      <c r="V7" s="851"/>
      <c r="W7" s="851"/>
      <c r="X7" s="851"/>
      <c r="Y7" s="851"/>
      <c r="Z7" s="851"/>
      <c r="AA7" s="851"/>
      <c r="AB7" s="851"/>
      <c r="AC7" s="851"/>
      <c r="AD7" s="851"/>
      <c r="AE7" s="851"/>
      <c r="AF7" s="851"/>
      <c r="AG7" s="851"/>
      <c r="AH7" s="851"/>
      <c r="AI7" s="851"/>
      <c r="AJ7" s="851"/>
    </row>
    <row r="8" spans="1:36" ht="132">
      <c r="A8" s="694" t="s">
        <v>699</v>
      </c>
      <c r="B8" s="693" t="s">
        <v>1907</v>
      </c>
      <c r="C8" s="694" t="s">
        <v>726</v>
      </c>
      <c r="D8" s="694" t="s">
        <v>701</v>
      </c>
      <c r="E8" s="694" t="s">
        <v>702</v>
      </c>
      <c r="F8" s="694" t="s">
        <v>703</v>
      </c>
      <c r="G8" s="694" t="s">
        <v>704</v>
      </c>
      <c r="H8" s="694" t="s">
        <v>727</v>
      </c>
      <c r="I8" s="694" t="s">
        <v>728</v>
      </c>
      <c r="J8" s="694" t="s">
        <v>729</v>
      </c>
      <c r="K8" s="694" t="s">
        <v>730</v>
      </c>
      <c r="L8" s="694" t="s">
        <v>707</v>
      </c>
      <c r="M8" s="694" t="s">
        <v>731</v>
      </c>
      <c r="N8" s="694" t="s">
        <v>732</v>
      </c>
      <c r="O8" s="694" t="s">
        <v>733</v>
      </c>
      <c r="P8" s="694" t="s">
        <v>734</v>
      </c>
      <c r="Q8" s="694" t="s">
        <v>708</v>
      </c>
      <c r="R8" s="694" t="s">
        <v>735</v>
      </c>
      <c r="S8" s="694" t="s">
        <v>736</v>
      </c>
      <c r="T8" s="694" t="s">
        <v>1938</v>
      </c>
      <c r="U8" s="694" t="s">
        <v>1917</v>
      </c>
      <c r="V8" s="694" t="s">
        <v>1918</v>
      </c>
      <c r="W8" s="694" t="s">
        <v>1919</v>
      </c>
      <c r="X8" s="694" t="s">
        <v>1911</v>
      </c>
      <c r="Y8" s="694" t="s">
        <v>732</v>
      </c>
      <c r="Z8" s="694" t="s">
        <v>737</v>
      </c>
      <c r="AA8" s="694" t="s">
        <v>714</v>
      </c>
      <c r="AB8" s="694" t="s">
        <v>715</v>
      </c>
      <c r="AC8" s="694" t="s">
        <v>716</v>
      </c>
      <c r="AD8" s="694" t="s">
        <v>675</v>
      </c>
      <c r="AE8" s="694" t="s">
        <v>717</v>
      </c>
      <c r="AF8" s="694" t="s">
        <v>718</v>
      </c>
      <c r="AG8" s="694" t="s">
        <v>799</v>
      </c>
      <c r="AH8" s="695" t="s">
        <v>1920</v>
      </c>
      <c r="AI8" s="695" t="s">
        <v>1921</v>
      </c>
      <c r="AJ8" s="695" t="s">
        <v>1922</v>
      </c>
    </row>
    <row r="9" spans="1:36" ht="33">
      <c r="H9" s="692" t="s">
        <v>738</v>
      </c>
    </row>
    <row r="10" spans="1:36">
      <c r="A10" s="851" t="s">
        <v>739</v>
      </c>
      <c r="B10" s="851"/>
      <c r="C10" s="851"/>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c r="AD10" s="851"/>
      <c r="AE10" s="851"/>
      <c r="AF10" s="851"/>
      <c r="AG10" s="851"/>
      <c r="AH10" s="851"/>
      <c r="AI10" s="851"/>
      <c r="AJ10" s="851"/>
    </row>
    <row r="11" spans="1:36" ht="132">
      <c r="A11" s="694" t="s">
        <v>699</v>
      </c>
      <c r="B11" s="693" t="s">
        <v>1907</v>
      </c>
      <c r="C11" s="694" t="s">
        <v>726</v>
      </c>
      <c r="D11" s="694" t="s">
        <v>701</v>
      </c>
      <c r="E11" s="694" t="s">
        <v>702</v>
      </c>
      <c r="F11" s="694" t="s">
        <v>703</v>
      </c>
      <c r="G11" s="694" t="s">
        <v>704</v>
      </c>
      <c r="H11" s="694" t="s">
        <v>727</v>
      </c>
      <c r="I11" s="694" t="s">
        <v>728</v>
      </c>
      <c r="J11" s="694" t="s">
        <v>729</v>
      </c>
      <c r="K11" s="694" t="s">
        <v>730</v>
      </c>
      <c r="L11" s="694" t="s">
        <v>707</v>
      </c>
      <c r="M11" s="694" t="s">
        <v>731</v>
      </c>
      <c r="N11" s="694" t="s">
        <v>732</v>
      </c>
      <c r="O11" s="694" t="s">
        <v>733</v>
      </c>
      <c r="P11" s="694" t="s">
        <v>734</v>
      </c>
      <c r="Q11" s="694" t="s">
        <v>708</v>
      </c>
      <c r="R11" s="694" t="s">
        <v>735</v>
      </c>
      <c r="S11" s="694" t="s">
        <v>736</v>
      </c>
      <c r="T11" s="694" t="s">
        <v>1938</v>
      </c>
      <c r="U11" s="694" t="s">
        <v>1917</v>
      </c>
      <c r="V11" s="694" t="s">
        <v>1918</v>
      </c>
      <c r="W11" s="694" t="s">
        <v>1919</v>
      </c>
      <c r="X11" s="694" t="s">
        <v>1911</v>
      </c>
      <c r="Y11" s="694" t="s">
        <v>732</v>
      </c>
      <c r="Z11" s="694" t="s">
        <v>737</v>
      </c>
      <c r="AA11" s="694" t="s">
        <v>714</v>
      </c>
      <c r="AB11" s="694" t="s">
        <v>715</v>
      </c>
      <c r="AC11" s="694" t="s">
        <v>716</v>
      </c>
      <c r="AD11" s="694" t="s">
        <v>675</v>
      </c>
      <c r="AE11" s="694" t="s">
        <v>717</v>
      </c>
      <c r="AF11" s="694" t="s">
        <v>718</v>
      </c>
      <c r="AG11" s="694" t="s">
        <v>799</v>
      </c>
      <c r="AH11" s="695" t="s">
        <v>1920</v>
      </c>
      <c r="AI11" s="695" t="s">
        <v>1921</v>
      </c>
      <c r="AJ11" s="695" t="s">
        <v>1922</v>
      </c>
    </row>
    <row r="12" spans="1:36" ht="33">
      <c r="H12" s="692" t="s">
        <v>738</v>
      </c>
    </row>
  </sheetData>
  <mergeCells count="4">
    <mergeCell ref="A1:AB1"/>
    <mergeCell ref="A4:AB4"/>
    <mergeCell ref="A7:AJ7"/>
    <mergeCell ref="A10:AJ10"/>
  </mergeCells>
  <phoneticPr fontId="6"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pageSetUpPr fitToPage="1"/>
  </sheetPr>
  <dimension ref="A1:M12"/>
  <sheetViews>
    <sheetView zoomScale="74" zoomScaleNormal="74" workbookViewId="0">
      <selection activeCell="O7" sqref="O7"/>
    </sheetView>
  </sheetViews>
  <sheetFormatPr defaultColWidth="9" defaultRowHeight="16.5"/>
  <cols>
    <col min="1" max="1" width="18.75" style="384" customWidth="1"/>
    <col min="2" max="2" width="18.375" style="384" bestFit="1" customWidth="1"/>
    <col min="3" max="3" width="16.375" style="384" customWidth="1"/>
    <col min="4" max="4" width="18.5" style="384" customWidth="1"/>
    <col min="5" max="5" width="17" style="384" customWidth="1"/>
    <col min="6" max="6" width="18.375" style="384" bestFit="1" customWidth="1"/>
    <col min="7" max="7" width="13.875" style="384" bestFit="1" customWidth="1"/>
    <col min="8" max="8" width="18.75" style="384" customWidth="1"/>
    <col min="9" max="10" width="13.875" style="384" bestFit="1" customWidth="1"/>
    <col min="11" max="11" width="34.375" style="384" customWidth="1"/>
    <col min="12" max="12" width="12.625" style="384" customWidth="1"/>
    <col min="13" max="13" width="19.875" style="384" customWidth="1"/>
    <col min="14" max="256" width="9" style="384"/>
    <col min="257" max="257" width="18.75" style="384" customWidth="1"/>
    <col min="258" max="258" width="18.375" style="384" bestFit="1" customWidth="1"/>
    <col min="259" max="259" width="16.375" style="384" customWidth="1"/>
    <col min="260" max="260" width="18.5" style="384" customWidth="1"/>
    <col min="261" max="261" width="17" style="384" customWidth="1"/>
    <col min="262" max="262" width="18.375" style="384" bestFit="1" customWidth="1"/>
    <col min="263" max="263" width="13.875" style="384" bestFit="1" customWidth="1"/>
    <col min="264" max="264" width="18.75" style="384" customWidth="1"/>
    <col min="265" max="266" width="13.875" style="384" bestFit="1" customWidth="1"/>
    <col min="267" max="267" width="34.375" style="384" customWidth="1"/>
    <col min="268" max="268" width="12.625" style="384" customWidth="1"/>
    <col min="269" max="269" width="19.875" style="384" customWidth="1"/>
    <col min="270" max="512" width="9" style="384"/>
    <col min="513" max="513" width="18.75" style="384" customWidth="1"/>
    <col min="514" max="514" width="18.375" style="384" bestFit="1" customWidth="1"/>
    <col min="515" max="515" width="16.375" style="384" customWidth="1"/>
    <col min="516" max="516" width="18.5" style="384" customWidth="1"/>
    <col min="517" max="517" width="17" style="384" customWidth="1"/>
    <col min="518" max="518" width="18.375" style="384" bestFit="1" customWidth="1"/>
    <col min="519" max="519" width="13.875" style="384" bestFit="1" customWidth="1"/>
    <col min="520" max="520" width="18.75" style="384" customWidth="1"/>
    <col min="521" max="522" width="13.875" style="384" bestFit="1" customWidth="1"/>
    <col min="523" max="523" width="34.375" style="384" customWidth="1"/>
    <col min="524" max="524" width="12.625" style="384" customWidth="1"/>
    <col min="525" max="525" width="19.875" style="384" customWidth="1"/>
    <col min="526" max="768" width="9" style="384"/>
    <col min="769" max="769" width="18.75" style="384" customWidth="1"/>
    <col min="770" max="770" width="18.375" style="384" bestFit="1" customWidth="1"/>
    <col min="771" max="771" width="16.375" style="384" customWidth="1"/>
    <col min="772" max="772" width="18.5" style="384" customWidth="1"/>
    <col min="773" max="773" width="17" style="384" customWidth="1"/>
    <col min="774" max="774" width="18.375" style="384" bestFit="1" customWidth="1"/>
    <col min="775" max="775" width="13.875" style="384" bestFit="1" customWidth="1"/>
    <col min="776" max="776" width="18.75" style="384" customWidth="1"/>
    <col min="777" max="778" width="13.875" style="384" bestFit="1" customWidth="1"/>
    <col min="779" max="779" width="34.375" style="384" customWidth="1"/>
    <col min="780" max="780" width="12.625" style="384" customWidth="1"/>
    <col min="781" max="781" width="19.875" style="384" customWidth="1"/>
    <col min="782" max="1024" width="9" style="384"/>
    <col min="1025" max="1025" width="18.75" style="384" customWidth="1"/>
    <col min="1026" max="1026" width="18.375" style="384" bestFit="1" customWidth="1"/>
    <col min="1027" max="1027" width="16.375" style="384" customWidth="1"/>
    <col min="1028" max="1028" width="18.5" style="384" customWidth="1"/>
    <col min="1029" max="1029" width="17" style="384" customWidth="1"/>
    <col min="1030" max="1030" width="18.375" style="384" bestFit="1" customWidth="1"/>
    <col min="1031" max="1031" width="13.875" style="384" bestFit="1" customWidth="1"/>
    <col min="1032" max="1032" width="18.75" style="384" customWidth="1"/>
    <col min="1033" max="1034" width="13.875" style="384" bestFit="1" customWidth="1"/>
    <col min="1035" max="1035" width="34.375" style="384" customWidth="1"/>
    <col min="1036" max="1036" width="12.625" style="384" customWidth="1"/>
    <col min="1037" max="1037" width="19.875" style="384" customWidth="1"/>
    <col min="1038" max="1280" width="9" style="384"/>
    <col min="1281" max="1281" width="18.75" style="384" customWidth="1"/>
    <col min="1282" max="1282" width="18.375" style="384" bestFit="1" customWidth="1"/>
    <col min="1283" max="1283" width="16.375" style="384" customWidth="1"/>
    <col min="1284" max="1284" width="18.5" style="384" customWidth="1"/>
    <col min="1285" max="1285" width="17" style="384" customWidth="1"/>
    <col min="1286" max="1286" width="18.375" style="384" bestFit="1" customWidth="1"/>
    <col min="1287" max="1287" width="13.875" style="384" bestFit="1" customWidth="1"/>
    <col min="1288" max="1288" width="18.75" style="384" customWidth="1"/>
    <col min="1289" max="1290" width="13.875" style="384" bestFit="1" customWidth="1"/>
    <col min="1291" max="1291" width="34.375" style="384" customWidth="1"/>
    <col min="1292" max="1292" width="12.625" style="384" customWidth="1"/>
    <col min="1293" max="1293" width="19.875" style="384" customWidth="1"/>
    <col min="1294" max="1536" width="9" style="384"/>
    <col min="1537" max="1537" width="18.75" style="384" customWidth="1"/>
    <col min="1538" max="1538" width="18.375" style="384" bestFit="1" customWidth="1"/>
    <col min="1539" max="1539" width="16.375" style="384" customWidth="1"/>
    <col min="1540" max="1540" width="18.5" style="384" customWidth="1"/>
    <col min="1541" max="1541" width="17" style="384" customWidth="1"/>
    <col min="1542" max="1542" width="18.375" style="384" bestFit="1" customWidth="1"/>
    <col min="1543" max="1543" width="13.875" style="384" bestFit="1" customWidth="1"/>
    <col min="1544" max="1544" width="18.75" style="384" customWidth="1"/>
    <col min="1545" max="1546" width="13.875" style="384" bestFit="1" customWidth="1"/>
    <col min="1547" max="1547" width="34.375" style="384" customWidth="1"/>
    <col min="1548" max="1548" width="12.625" style="384" customWidth="1"/>
    <col min="1549" max="1549" width="19.875" style="384" customWidth="1"/>
    <col min="1550" max="1792" width="9" style="384"/>
    <col min="1793" max="1793" width="18.75" style="384" customWidth="1"/>
    <col min="1794" max="1794" width="18.375" style="384" bestFit="1" customWidth="1"/>
    <col min="1795" max="1795" width="16.375" style="384" customWidth="1"/>
    <col min="1796" max="1796" width="18.5" style="384" customWidth="1"/>
    <col min="1797" max="1797" width="17" style="384" customWidth="1"/>
    <col min="1798" max="1798" width="18.375" style="384" bestFit="1" customWidth="1"/>
    <col min="1799" max="1799" width="13.875" style="384" bestFit="1" customWidth="1"/>
    <col min="1800" max="1800" width="18.75" style="384" customWidth="1"/>
    <col min="1801" max="1802" width="13.875" style="384" bestFit="1" customWidth="1"/>
    <col min="1803" max="1803" width="34.375" style="384" customWidth="1"/>
    <col min="1804" max="1804" width="12.625" style="384" customWidth="1"/>
    <col min="1805" max="1805" width="19.875" style="384" customWidth="1"/>
    <col min="1806" max="2048" width="9" style="384"/>
    <col min="2049" max="2049" width="18.75" style="384" customWidth="1"/>
    <col min="2050" max="2050" width="18.375" style="384" bestFit="1" customWidth="1"/>
    <col min="2051" max="2051" width="16.375" style="384" customWidth="1"/>
    <col min="2052" max="2052" width="18.5" style="384" customWidth="1"/>
    <col min="2053" max="2053" width="17" style="384" customWidth="1"/>
    <col min="2054" max="2054" width="18.375" style="384" bestFit="1" customWidth="1"/>
    <col min="2055" max="2055" width="13.875" style="384" bestFit="1" customWidth="1"/>
    <col min="2056" max="2056" width="18.75" style="384" customWidth="1"/>
    <col min="2057" max="2058" width="13.875" style="384" bestFit="1" customWidth="1"/>
    <col min="2059" max="2059" width="34.375" style="384" customWidth="1"/>
    <col min="2060" max="2060" width="12.625" style="384" customWidth="1"/>
    <col min="2061" max="2061" width="19.875" style="384" customWidth="1"/>
    <col min="2062" max="2304" width="9" style="384"/>
    <col min="2305" max="2305" width="18.75" style="384" customWidth="1"/>
    <col min="2306" max="2306" width="18.375" style="384" bestFit="1" customWidth="1"/>
    <col min="2307" max="2307" width="16.375" style="384" customWidth="1"/>
    <col min="2308" max="2308" width="18.5" style="384" customWidth="1"/>
    <col min="2309" max="2309" width="17" style="384" customWidth="1"/>
    <col min="2310" max="2310" width="18.375" style="384" bestFit="1" customWidth="1"/>
    <col min="2311" max="2311" width="13.875" style="384" bestFit="1" customWidth="1"/>
    <col min="2312" max="2312" width="18.75" style="384" customWidth="1"/>
    <col min="2313" max="2314" width="13.875" style="384" bestFit="1" customWidth="1"/>
    <col min="2315" max="2315" width="34.375" style="384" customWidth="1"/>
    <col min="2316" max="2316" width="12.625" style="384" customWidth="1"/>
    <col min="2317" max="2317" width="19.875" style="384" customWidth="1"/>
    <col min="2318" max="2560" width="9" style="384"/>
    <col min="2561" max="2561" width="18.75" style="384" customWidth="1"/>
    <col min="2562" max="2562" width="18.375" style="384" bestFit="1" customWidth="1"/>
    <col min="2563" max="2563" width="16.375" style="384" customWidth="1"/>
    <col min="2564" max="2564" width="18.5" style="384" customWidth="1"/>
    <col min="2565" max="2565" width="17" style="384" customWidth="1"/>
    <col min="2566" max="2566" width="18.375" style="384" bestFit="1" customWidth="1"/>
    <col min="2567" max="2567" width="13.875" style="384" bestFit="1" customWidth="1"/>
    <col min="2568" max="2568" width="18.75" style="384" customWidth="1"/>
    <col min="2569" max="2570" width="13.875" style="384" bestFit="1" customWidth="1"/>
    <col min="2571" max="2571" width="34.375" style="384" customWidth="1"/>
    <col min="2572" max="2572" width="12.625" style="384" customWidth="1"/>
    <col min="2573" max="2573" width="19.875" style="384" customWidth="1"/>
    <col min="2574" max="2816" width="9" style="384"/>
    <col min="2817" max="2817" width="18.75" style="384" customWidth="1"/>
    <col min="2818" max="2818" width="18.375" style="384" bestFit="1" customWidth="1"/>
    <col min="2819" max="2819" width="16.375" style="384" customWidth="1"/>
    <col min="2820" max="2820" width="18.5" style="384" customWidth="1"/>
    <col min="2821" max="2821" width="17" style="384" customWidth="1"/>
    <col min="2822" max="2822" width="18.375" style="384" bestFit="1" customWidth="1"/>
    <col min="2823" max="2823" width="13.875" style="384" bestFit="1" customWidth="1"/>
    <col min="2824" max="2824" width="18.75" style="384" customWidth="1"/>
    <col min="2825" max="2826" width="13.875" style="384" bestFit="1" customWidth="1"/>
    <col min="2827" max="2827" width="34.375" style="384" customWidth="1"/>
    <col min="2828" max="2828" width="12.625" style="384" customWidth="1"/>
    <col min="2829" max="2829" width="19.875" style="384" customWidth="1"/>
    <col min="2830" max="3072" width="9" style="384"/>
    <col min="3073" max="3073" width="18.75" style="384" customWidth="1"/>
    <col min="3074" max="3074" width="18.375" style="384" bestFit="1" customWidth="1"/>
    <col min="3075" max="3075" width="16.375" style="384" customWidth="1"/>
    <col min="3076" max="3076" width="18.5" style="384" customWidth="1"/>
    <col min="3077" max="3077" width="17" style="384" customWidth="1"/>
    <col min="3078" max="3078" width="18.375" style="384" bestFit="1" customWidth="1"/>
    <col min="3079" max="3079" width="13.875" style="384" bestFit="1" customWidth="1"/>
    <col min="3080" max="3080" width="18.75" style="384" customWidth="1"/>
    <col min="3081" max="3082" width="13.875" style="384" bestFit="1" customWidth="1"/>
    <col min="3083" max="3083" width="34.375" style="384" customWidth="1"/>
    <col min="3084" max="3084" width="12.625" style="384" customWidth="1"/>
    <col min="3085" max="3085" width="19.875" style="384" customWidth="1"/>
    <col min="3086" max="3328" width="9" style="384"/>
    <col min="3329" max="3329" width="18.75" style="384" customWidth="1"/>
    <col min="3330" max="3330" width="18.375" style="384" bestFit="1" customWidth="1"/>
    <col min="3331" max="3331" width="16.375" style="384" customWidth="1"/>
    <col min="3332" max="3332" width="18.5" style="384" customWidth="1"/>
    <col min="3333" max="3333" width="17" style="384" customWidth="1"/>
    <col min="3334" max="3334" width="18.375" style="384" bestFit="1" customWidth="1"/>
    <col min="3335" max="3335" width="13.875" style="384" bestFit="1" customWidth="1"/>
    <col min="3336" max="3336" width="18.75" style="384" customWidth="1"/>
    <col min="3337" max="3338" width="13.875" style="384" bestFit="1" customWidth="1"/>
    <col min="3339" max="3339" width="34.375" style="384" customWidth="1"/>
    <col min="3340" max="3340" width="12.625" style="384" customWidth="1"/>
    <col min="3341" max="3341" width="19.875" style="384" customWidth="1"/>
    <col min="3342" max="3584" width="9" style="384"/>
    <col min="3585" max="3585" width="18.75" style="384" customWidth="1"/>
    <col min="3586" max="3586" width="18.375" style="384" bestFit="1" customWidth="1"/>
    <col min="3587" max="3587" width="16.375" style="384" customWidth="1"/>
    <col min="3588" max="3588" width="18.5" style="384" customWidth="1"/>
    <col min="3589" max="3589" width="17" style="384" customWidth="1"/>
    <col min="3590" max="3590" width="18.375" style="384" bestFit="1" customWidth="1"/>
    <col min="3591" max="3591" width="13.875" style="384" bestFit="1" customWidth="1"/>
    <col min="3592" max="3592" width="18.75" style="384" customWidth="1"/>
    <col min="3593" max="3594" width="13.875" style="384" bestFit="1" customWidth="1"/>
    <col min="3595" max="3595" width="34.375" style="384" customWidth="1"/>
    <col min="3596" max="3596" width="12.625" style="384" customWidth="1"/>
    <col min="3597" max="3597" width="19.875" style="384" customWidth="1"/>
    <col min="3598" max="3840" width="9" style="384"/>
    <col min="3841" max="3841" width="18.75" style="384" customWidth="1"/>
    <col min="3842" max="3842" width="18.375" style="384" bestFit="1" customWidth="1"/>
    <col min="3843" max="3843" width="16.375" style="384" customWidth="1"/>
    <col min="3844" max="3844" width="18.5" style="384" customWidth="1"/>
    <col min="3845" max="3845" width="17" style="384" customWidth="1"/>
    <col min="3846" max="3846" width="18.375" style="384" bestFit="1" customWidth="1"/>
    <col min="3847" max="3847" width="13.875" style="384" bestFit="1" customWidth="1"/>
    <col min="3848" max="3848" width="18.75" style="384" customWidth="1"/>
    <col min="3849" max="3850" width="13.875" style="384" bestFit="1" customWidth="1"/>
    <col min="3851" max="3851" width="34.375" style="384" customWidth="1"/>
    <col min="3852" max="3852" width="12.625" style="384" customWidth="1"/>
    <col min="3853" max="3853" width="19.875" style="384" customWidth="1"/>
    <col min="3854" max="4096" width="9" style="384"/>
    <col min="4097" max="4097" width="18.75" style="384" customWidth="1"/>
    <col min="4098" max="4098" width="18.375" style="384" bestFit="1" customWidth="1"/>
    <col min="4099" max="4099" width="16.375" style="384" customWidth="1"/>
    <col min="4100" max="4100" width="18.5" style="384" customWidth="1"/>
    <col min="4101" max="4101" width="17" style="384" customWidth="1"/>
    <col min="4102" max="4102" width="18.375" style="384" bestFit="1" customWidth="1"/>
    <col min="4103" max="4103" width="13.875" style="384" bestFit="1" customWidth="1"/>
    <col min="4104" max="4104" width="18.75" style="384" customWidth="1"/>
    <col min="4105" max="4106" width="13.875" style="384" bestFit="1" customWidth="1"/>
    <col min="4107" max="4107" width="34.375" style="384" customWidth="1"/>
    <col min="4108" max="4108" width="12.625" style="384" customWidth="1"/>
    <col min="4109" max="4109" width="19.875" style="384" customWidth="1"/>
    <col min="4110" max="4352" width="9" style="384"/>
    <col min="4353" max="4353" width="18.75" style="384" customWidth="1"/>
    <col min="4354" max="4354" width="18.375" style="384" bestFit="1" customWidth="1"/>
    <col min="4355" max="4355" width="16.375" style="384" customWidth="1"/>
    <col min="4356" max="4356" width="18.5" style="384" customWidth="1"/>
    <col min="4357" max="4357" width="17" style="384" customWidth="1"/>
    <col min="4358" max="4358" width="18.375" style="384" bestFit="1" customWidth="1"/>
    <col min="4359" max="4359" width="13.875" style="384" bestFit="1" customWidth="1"/>
    <col min="4360" max="4360" width="18.75" style="384" customWidth="1"/>
    <col min="4361" max="4362" width="13.875" style="384" bestFit="1" customWidth="1"/>
    <col min="4363" max="4363" width="34.375" style="384" customWidth="1"/>
    <col min="4364" max="4364" width="12.625" style="384" customWidth="1"/>
    <col min="4365" max="4365" width="19.875" style="384" customWidth="1"/>
    <col min="4366" max="4608" width="9" style="384"/>
    <col min="4609" max="4609" width="18.75" style="384" customWidth="1"/>
    <col min="4610" max="4610" width="18.375" style="384" bestFit="1" customWidth="1"/>
    <col min="4611" max="4611" width="16.375" style="384" customWidth="1"/>
    <col min="4612" max="4612" width="18.5" style="384" customWidth="1"/>
    <col min="4613" max="4613" width="17" style="384" customWidth="1"/>
    <col min="4614" max="4614" width="18.375" style="384" bestFit="1" customWidth="1"/>
    <col min="4615" max="4615" width="13.875" style="384" bestFit="1" customWidth="1"/>
    <col min="4616" max="4616" width="18.75" style="384" customWidth="1"/>
    <col min="4617" max="4618" width="13.875" style="384" bestFit="1" customWidth="1"/>
    <col min="4619" max="4619" width="34.375" style="384" customWidth="1"/>
    <col min="4620" max="4620" width="12.625" style="384" customWidth="1"/>
    <col min="4621" max="4621" width="19.875" style="384" customWidth="1"/>
    <col min="4622" max="4864" width="9" style="384"/>
    <col min="4865" max="4865" width="18.75" style="384" customWidth="1"/>
    <col min="4866" max="4866" width="18.375" style="384" bestFit="1" customWidth="1"/>
    <col min="4867" max="4867" width="16.375" style="384" customWidth="1"/>
    <col min="4868" max="4868" width="18.5" style="384" customWidth="1"/>
    <col min="4869" max="4869" width="17" style="384" customWidth="1"/>
    <col min="4870" max="4870" width="18.375" style="384" bestFit="1" customWidth="1"/>
    <col min="4871" max="4871" width="13.875" style="384" bestFit="1" customWidth="1"/>
    <col min="4872" max="4872" width="18.75" style="384" customWidth="1"/>
    <col min="4873" max="4874" width="13.875" style="384" bestFit="1" customWidth="1"/>
    <col min="4875" max="4875" width="34.375" style="384" customWidth="1"/>
    <col min="4876" max="4876" width="12.625" style="384" customWidth="1"/>
    <col min="4877" max="4877" width="19.875" style="384" customWidth="1"/>
    <col min="4878" max="5120" width="9" style="384"/>
    <col min="5121" max="5121" width="18.75" style="384" customWidth="1"/>
    <col min="5122" max="5122" width="18.375" style="384" bestFit="1" customWidth="1"/>
    <col min="5123" max="5123" width="16.375" style="384" customWidth="1"/>
    <col min="5124" max="5124" width="18.5" style="384" customWidth="1"/>
    <col min="5125" max="5125" width="17" style="384" customWidth="1"/>
    <col min="5126" max="5126" width="18.375" style="384" bestFit="1" customWidth="1"/>
    <col min="5127" max="5127" width="13.875" style="384" bestFit="1" customWidth="1"/>
    <col min="5128" max="5128" width="18.75" style="384" customWidth="1"/>
    <col min="5129" max="5130" width="13.875" style="384" bestFit="1" customWidth="1"/>
    <col min="5131" max="5131" width="34.375" style="384" customWidth="1"/>
    <col min="5132" max="5132" width="12.625" style="384" customWidth="1"/>
    <col min="5133" max="5133" width="19.875" style="384" customWidth="1"/>
    <col min="5134" max="5376" width="9" style="384"/>
    <col min="5377" max="5377" width="18.75" style="384" customWidth="1"/>
    <col min="5378" max="5378" width="18.375" style="384" bestFit="1" customWidth="1"/>
    <col min="5379" max="5379" width="16.375" style="384" customWidth="1"/>
    <col min="5380" max="5380" width="18.5" style="384" customWidth="1"/>
    <col min="5381" max="5381" width="17" style="384" customWidth="1"/>
    <col min="5382" max="5382" width="18.375" style="384" bestFit="1" customWidth="1"/>
    <col min="5383" max="5383" width="13.875" style="384" bestFit="1" customWidth="1"/>
    <col min="5384" max="5384" width="18.75" style="384" customWidth="1"/>
    <col min="5385" max="5386" width="13.875" style="384" bestFit="1" customWidth="1"/>
    <col min="5387" max="5387" width="34.375" style="384" customWidth="1"/>
    <col min="5388" max="5388" width="12.625" style="384" customWidth="1"/>
    <col min="5389" max="5389" width="19.875" style="384" customWidth="1"/>
    <col min="5390" max="5632" width="9" style="384"/>
    <col min="5633" max="5633" width="18.75" style="384" customWidth="1"/>
    <col min="5634" max="5634" width="18.375" style="384" bestFit="1" customWidth="1"/>
    <col min="5635" max="5635" width="16.375" style="384" customWidth="1"/>
    <col min="5636" max="5636" width="18.5" style="384" customWidth="1"/>
    <col min="5637" max="5637" width="17" style="384" customWidth="1"/>
    <col min="5638" max="5638" width="18.375" style="384" bestFit="1" customWidth="1"/>
    <col min="5639" max="5639" width="13.875" style="384" bestFit="1" customWidth="1"/>
    <col min="5640" max="5640" width="18.75" style="384" customWidth="1"/>
    <col min="5641" max="5642" width="13.875" style="384" bestFit="1" customWidth="1"/>
    <col min="5643" max="5643" width="34.375" style="384" customWidth="1"/>
    <col min="5644" max="5644" width="12.625" style="384" customWidth="1"/>
    <col min="5645" max="5645" width="19.875" style="384" customWidth="1"/>
    <col min="5646" max="5888" width="9" style="384"/>
    <col min="5889" max="5889" width="18.75" style="384" customWidth="1"/>
    <col min="5890" max="5890" width="18.375" style="384" bestFit="1" customWidth="1"/>
    <col min="5891" max="5891" width="16.375" style="384" customWidth="1"/>
    <col min="5892" max="5892" width="18.5" style="384" customWidth="1"/>
    <col min="5893" max="5893" width="17" style="384" customWidth="1"/>
    <col min="5894" max="5894" width="18.375" style="384" bestFit="1" customWidth="1"/>
    <col min="5895" max="5895" width="13.875" style="384" bestFit="1" customWidth="1"/>
    <col min="5896" max="5896" width="18.75" style="384" customWidth="1"/>
    <col min="5897" max="5898" width="13.875" style="384" bestFit="1" customWidth="1"/>
    <col min="5899" max="5899" width="34.375" style="384" customWidth="1"/>
    <col min="5900" max="5900" width="12.625" style="384" customWidth="1"/>
    <col min="5901" max="5901" width="19.875" style="384" customWidth="1"/>
    <col min="5902" max="6144" width="9" style="384"/>
    <col min="6145" max="6145" width="18.75" style="384" customWidth="1"/>
    <col min="6146" max="6146" width="18.375" style="384" bestFit="1" customWidth="1"/>
    <col min="6147" max="6147" width="16.375" style="384" customWidth="1"/>
    <col min="6148" max="6148" width="18.5" style="384" customWidth="1"/>
    <col min="6149" max="6149" width="17" style="384" customWidth="1"/>
    <col min="6150" max="6150" width="18.375" style="384" bestFit="1" customWidth="1"/>
    <col min="6151" max="6151" width="13.875" style="384" bestFit="1" customWidth="1"/>
    <col min="6152" max="6152" width="18.75" style="384" customWidth="1"/>
    <col min="6153" max="6154" width="13.875" style="384" bestFit="1" customWidth="1"/>
    <col min="6155" max="6155" width="34.375" style="384" customWidth="1"/>
    <col min="6156" max="6156" width="12.625" style="384" customWidth="1"/>
    <col min="6157" max="6157" width="19.875" style="384" customWidth="1"/>
    <col min="6158" max="6400" width="9" style="384"/>
    <col min="6401" max="6401" width="18.75" style="384" customWidth="1"/>
    <col min="6402" max="6402" width="18.375" style="384" bestFit="1" customWidth="1"/>
    <col min="6403" max="6403" width="16.375" style="384" customWidth="1"/>
    <col min="6404" max="6404" width="18.5" style="384" customWidth="1"/>
    <col min="6405" max="6405" width="17" style="384" customWidth="1"/>
    <col min="6406" max="6406" width="18.375" style="384" bestFit="1" customWidth="1"/>
    <col min="6407" max="6407" width="13.875" style="384" bestFit="1" customWidth="1"/>
    <col min="6408" max="6408" width="18.75" style="384" customWidth="1"/>
    <col min="6409" max="6410" width="13.875" style="384" bestFit="1" customWidth="1"/>
    <col min="6411" max="6411" width="34.375" style="384" customWidth="1"/>
    <col min="6412" max="6412" width="12.625" style="384" customWidth="1"/>
    <col min="6413" max="6413" width="19.875" style="384" customWidth="1"/>
    <col min="6414" max="6656" width="9" style="384"/>
    <col min="6657" max="6657" width="18.75" style="384" customWidth="1"/>
    <col min="6658" max="6658" width="18.375" style="384" bestFit="1" customWidth="1"/>
    <col min="6659" max="6659" width="16.375" style="384" customWidth="1"/>
    <col min="6660" max="6660" width="18.5" style="384" customWidth="1"/>
    <col min="6661" max="6661" width="17" style="384" customWidth="1"/>
    <col min="6662" max="6662" width="18.375" style="384" bestFit="1" customWidth="1"/>
    <col min="6663" max="6663" width="13.875" style="384" bestFit="1" customWidth="1"/>
    <col min="6664" max="6664" width="18.75" style="384" customWidth="1"/>
    <col min="6665" max="6666" width="13.875" style="384" bestFit="1" customWidth="1"/>
    <col min="6667" max="6667" width="34.375" style="384" customWidth="1"/>
    <col min="6668" max="6668" width="12.625" style="384" customWidth="1"/>
    <col min="6669" max="6669" width="19.875" style="384" customWidth="1"/>
    <col min="6670" max="6912" width="9" style="384"/>
    <col min="6913" max="6913" width="18.75" style="384" customWidth="1"/>
    <col min="6914" max="6914" width="18.375" style="384" bestFit="1" customWidth="1"/>
    <col min="6915" max="6915" width="16.375" style="384" customWidth="1"/>
    <col min="6916" max="6916" width="18.5" style="384" customWidth="1"/>
    <col min="6917" max="6917" width="17" style="384" customWidth="1"/>
    <col min="6918" max="6918" width="18.375" style="384" bestFit="1" customWidth="1"/>
    <col min="6919" max="6919" width="13.875" style="384" bestFit="1" customWidth="1"/>
    <col min="6920" max="6920" width="18.75" style="384" customWidth="1"/>
    <col min="6921" max="6922" width="13.875" style="384" bestFit="1" customWidth="1"/>
    <col min="6923" max="6923" width="34.375" style="384" customWidth="1"/>
    <col min="6924" max="6924" width="12.625" style="384" customWidth="1"/>
    <col min="6925" max="6925" width="19.875" style="384" customWidth="1"/>
    <col min="6926" max="7168" width="9" style="384"/>
    <col min="7169" max="7169" width="18.75" style="384" customWidth="1"/>
    <col min="7170" max="7170" width="18.375" style="384" bestFit="1" customWidth="1"/>
    <col min="7171" max="7171" width="16.375" style="384" customWidth="1"/>
    <col min="7172" max="7172" width="18.5" style="384" customWidth="1"/>
    <col min="7173" max="7173" width="17" style="384" customWidth="1"/>
    <col min="7174" max="7174" width="18.375" style="384" bestFit="1" customWidth="1"/>
    <col min="7175" max="7175" width="13.875" style="384" bestFit="1" customWidth="1"/>
    <col min="7176" max="7176" width="18.75" style="384" customWidth="1"/>
    <col min="7177" max="7178" width="13.875" style="384" bestFit="1" customWidth="1"/>
    <col min="7179" max="7179" width="34.375" style="384" customWidth="1"/>
    <col min="7180" max="7180" width="12.625" style="384" customWidth="1"/>
    <col min="7181" max="7181" width="19.875" style="384" customWidth="1"/>
    <col min="7182" max="7424" width="9" style="384"/>
    <col min="7425" max="7425" width="18.75" style="384" customWidth="1"/>
    <col min="7426" max="7426" width="18.375" style="384" bestFit="1" customWidth="1"/>
    <col min="7427" max="7427" width="16.375" style="384" customWidth="1"/>
    <col min="7428" max="7428" width="18.5" style="384" customWidth="1"/>
    <col min="7429" max="7429" width="17" style="384" customWidth="1"/>
    <col min="7430" max="7430" width="18.375" style="384" bestFit="1" customWidth="1"/>
    <col min="7431" max="7431" width="13.875" style="384" bestFit="1" customWidth="1"/>
    <col min="7432" max="7432" width="18.75" style="384" customWidth="1"/>
    <col min="7433" max="7434" width="13.875" style="384" bestFit="1" customWidth="1"/>
    <col min="7435" max="7435" width="34.375" style="384" customWidth="1"/>
    <col min="7436" max="7436" width="12.625" style="384" customWidth="1"/>
    <col min="7437" max="7437" width="19.875" style="384" customWidth="1"/>
    <col min="7438" max="7680" width="9" style="384"/>
    <col min="7681" max="7681" width="18.75" style="384" customWidth="1"/>
    <col min="7682" max="7682" width="18.375" style="384" bestFit="1" customWidth="1"/>
    <col min="7683" max="7683" width="16.375" style="384" customWidth="1"/>
    <col min="7684" max="7684" width="18.5" style="384" customWidth="1"/>
    <col min="7685" max="7685" width="17" style="384" customWidth="1"/>
    <col min="7686" max="7686" width="18.375" style="384" bestFit="1" customWidth="1"/>
    <col min="7687" max="7687" width="13.875" style="384" bestFit="1" customWidth="1"/>
    <col min="7688" max="7688" width="18.75" style="384" customWidth="1"/>
    <col min="7689" max="7690" width="13.875" style="384" bestFit="1" customWidth="1"/>
    <col min="7691" max="7691" width="34.375" style="384" customWidth="1"/>
    <col min="7692" max="7692" width="12.625" style="384" customWidth="1"/>
    <col min="7693" max="7693" width="19.875" style="384" customWidth="1"/>
    <col min="7694" max="7936" width="9" style="384"/>
    <col min="7937" max="7937" width="18.75" style="384" customWidth="1"/>
    <col min="7938" max="7938" width="18.375" style="384" bestFit="1" customWidth="1"/>
    <col min="7939" max="7939" width="16.375" style="384" customWidth="1"/>
    <col min="7940" max="7940" width="18.5" style="384" customWidth="1"/>
    <col min="7941" max="7941" width="17" style="384" customWidth="1"/>
    <col min="7942" max="7942" width="18.375" style="384" bestFit="1" customWidth="1"/>
    <col min="7943" max="7943" width="13.875" style="384" bestFit="1" customWidth="1"/>
    <col min="7944" max="7944" width="18.75" style="384" customWidth="1"/>
    <col min="7945" max="7946" width="13.875" style="384" bestFit="1" customWidth="1"/>
    <col min="7947" max="7947" width="34.375" style="384" customWidth="1"/>
    <col min="7948" max="7948" width="12.625" style="384" customWidth="1"/>
    <col min="7949" max="7949" width="19.875" style="384" customWidth="1"/>
    <col min="7950" max="8192" width="9" style="384"/>
    <col min="8193" max="8193" width="18.75" style="384" customWidth="1"/>
    <col min="8194" max="8194" width="18.375" style="384" bestFit="1" customWidth="1"/>
    <col min="8195" max="8195" width="16.375" style="384" customWidth="1"/>
    <col min="8196" max="8196" width="18.5" style="384" customWidth="1"/>
    <col min="8197" max="8197" width="17" style="384" customWidth="1"/>
    <col min="8198" max="8198" width="18.375" style="384" bestFit="1" customWidth="1"/>
    <col min="8199" max="8199" width="13.875" style="384" bestFit="1" customWidth="1"/>
    <col min="8200" max="8200" width="18.75" style="384" customWidth="1"/>
    <col min="8201" max="8202" width="13.875" style="384" bestFit="1" customWidth="1"/>
    <col min="8203" max="8203" width="34.375" style="384" customWidth="1"/>
    <col min="8204" max="8204" width="12.625" style="384" customWidth="1"/>
    <col min="8205" max="8205" width="19.875" style="384" customWidth="1"/>
    <col min="8206" max="8448" width="9" style="384"/>
    <col min="8449" max="8449" width="18.75" style="384" customWidth="1"/>
    <col min="8450" max="8450" width="18.375" style="384" bestFit="1" customWidth="1"/>
    <col min="8451" max="8451" width="16.375" style="384" customWidth="1"/>
    <col min="8452" max="8452" width="18.5" style="384" customWidth="1"/>
    <col min="8453" max="8453" width="17" style="384" customWidth="1"/>
    <col min="8454" max="8454" width="18.375" style="384" bestFit="1" customWidth="1"/>
    <col min="8455" max="8455" width="13.875" style="384" bestFit="1" customWidth="1"/>
    <col min="8456" max="8456" width="18.75" style="384" customWidth="1"/>
    <col min="8457" max="8458" width="13.875" style="384" bestFit="1" customWidth="1"/>
    <col min="8459" max="8459" width="34.375" style="384" customWidth="1"/>
    <col min="8460" max="8460" width="12.625" style="384" customWidth="1"/>
    <col min="8461" max="8461" width="19.875" style="384" customWidth="1"/>
    <col min="8462" max="8704" width="9" style="384"/>
    <col min="8705" max="8705" width="18.75" style="384" customWidth="1"/>
    <col min="8706" max="8706" width="18.375" style="384" bestFit="1" customWidth="1"/>
    <col min="8707" max="8707" width="16.375" style="384" customWidth="1"/>
    <col min="8708" max="8708" width="18.5" style="384" customWidth="1"/>
    <col min="8709" max="8709" width="17" style="384" customWidth="1"/>
    <col min="8710" max="8710" width="18.375" style="384" bestFit="1" customWidth="1"/>
    <col min="8711" max="8711" width="13.875" style="384" bestFit="1" customWidth="1"/>
    <col min="8712" max="8712" width="18.75" style="384" customWidth="1"/>
    <col min="8713" max="8714" width="13.875" style="384" bestFit="1" customWidth="1"/>
    <col min="8715" max="8715" width="34.375" style="384" customWidth="1"/>
    <col min="8716" max="8716" width="12.625" style="384" customWidth="1"/>
    <col min="8717" max="8717" width="19.875" style="384" customWidth="1"/>
    <col min="8718" max="8960" width="9" style="384"/>
    <col min="8961" max="8961" width="18.75" style="384" customWidth="1"/>
    <col min="8962" max="8962" width="18.375" style="384" bestFit="1" customWidth="1"/>
    <col min="8963" max="8963" width="16.375" style="384" customWidth="1"/>
    <col min="8964" max="8964" width="18.5" style="384" customWidth="1"/>
    <col min="8965" max="8965" width="17" style="384" customWidth="1"/>
    <col min="8966" max="8966" width="18.375" style="384" bestFit="1" customWidth="1"/>
    <col min="8967" max="8967" width="13.875" style="384" bestFit="1" customWidth="1"/>
    <col min="8968" max="8968" width="18.75" style="384" customWidth="1"/>
    <col min="8969" max="8970" width="13.875" style="384" bestFit="1" customWidth="1"/>
    <col min="8971" max="8971" width="34.375" style="384" customWidth="1"/>
    <col min="8972" max="8972" width="12.625" style="384" customWidth="1"/>
    <col min="8973" max="8973" width="19.875" style="384" customWidth="1"/>
    <col min="8974" max="9216" width="9" style="384"/>
    <col min="9217" max="9217" width="18.75" style="384" customWidth="1"/>
    <col min="9218" max="9218" width="18.375" style="384" bestFit="1" customWidth="1"/>
    <col min="9219" max="9219" width="16.375" style="384" customWidth="1"/>
    <col min="9220" max="9220" width="18.5" style="384" customWidth="1"/>
    <col min="9221" max="9221" width="17" style="384" customWidth="1"/>
    <col min="9222" max="9222" width="18.375" style="384" bestFit="1" customWidth="1"/>
    <col min="9223" max="9223" width="13.875" style="384" bestFit="1" customWidth="1"/>
    <col min="9224" max="9224" width="18.75" style="384" customWidth="1"/>
    <col min="9225" max="9226" width="13.875" style="384" bestFit="1" customWidth="1"/>
    <col min="9227" max="9227" width="34.375" style="384" customWidth="1"/>
    <col min="9228" max="9228" width="12.625" style="384" customWidth="1"/>
    <col min="9229" max="9229" width="19.875" style="384" customWidth="1"/>
    <col min="9230" max="9472" width="9" style="384"/>
    <col min="9473" max="9473" width="18.75" style="384" customWidth="1"/>
    <col min="9474" max="9474" width="18.375" style="384" bestFit="1" customWidth="1"/>
    <col min="9475" max="9475" width="16.375" style="384" customWidth="1"/>
    <col min="9476" max="9476" width="18.5" style="384" customWidth="1"/>
    <col min="9477" max="9477" width="17" style="384" customWidth="1"/>
    <col min="9478" max="9478" width="18.375" style="384" bestFit="1" customWidth="1"/>
    <col min="9479" max="9479" width="13.875" style="384" bestFit="1" customWidth="1"/>
    <col min="9480" max="9480" width="18.75" style="384" customWidth="1"/>
    <col min="9481" max="9482" width="13.875" style="384" bestFit="1" customWidth="1"/>
    <col min="9483" max="9483" width="34.375" style="384" customWidth="1"/>
    <col min="9484" max="9484" width="12.625" style="384" customWidth="1"/>
    <col min="9485" max="9485" width="19.875" style="384" customWidth="1"/>
    <col min="9486" max="9728" width="9" style="384"/>
    <col min="9729" max="9729" width="18.75" style="384" customWidth="1"/>
    <col min="9730" max="9730" width="18.375" style="384" bestFit="1" customWidth="1"/>
    <col min="9731" max="9731" width="16.375" style="384" customWidth="1"/>
    <col min="9732" max="9732" width="18.5" style="384" customWidth="1"/>
    <col min="9733" max="9733" width="17" style="384" customWidth="1"/>
    <col min="9734" max="9734" width="18.375" style="384" bestFit="1" customWidth="1"/>
    <col min="9735" max="9735" width="13.875" style="384" bestFit="1" customWidth="1"/>
    <col min="9736" max="9736" width="18.75" style="384" customWidth="1"/>
    <col min="9737" max="9738" width="13.875" style="384" bestFit="1" customWidth="1"/>
    <col min="9739" max="9739" width="34.375" style="384" customWidth="1"/>
    <col min="9740" max="9740" width="12.625" style="384" customWidth="1"/>
    <col min="9741" max="9741" width="19.875" style="384" customWidth="1"/>
    <col min="9742" max="9984" width="9" style="384"/>
    <col min="9985" max="9985" width="18.75" style="384" customWidth="1"/>
    <col min="9986" max="9986" width="18.375" style="384" bestFit="1" customWidth="1"/>
    <col min="9987" max="9987" width="16.375" style="384" customWidth="1"/>
    <col min="9988" max="9988" width="18.5" style="384" customWidth="1"/>
    <col min="9989" max="9989" width="17" style="384" customWidth="1"/>
    <col min="9990" max="9990" width="18.375" style="384" bestFit="1" customWidth="1"/>
    <col min="9991" max="9991" width="13.875" style="384" bestFit="1" customWidth="1"/>
    <col min="9992" max="9992" width="18.75" style="384" customWidth="1"/>
    <col min="9993" max="9994" width="13.875" style="384" bestFit="1" customWidth="1"/>
    <col min="9995" max="9995" width="34.375" style="384" customWidth="1"/>
    <col min="9996" max="9996" width="12.625" style="384" customWidth="1"/>
    <col min="9997" max="9997" width="19.875" style="384" customWidth="1"/>
    <col min="9998" max="10240" width="9" style="384"/>
    <col min="10241" max="10241" width="18.75" style="384" customWidth="1"/>
    <col min="10242" max="10242" width="18.375" style="384" bestFit="1" customWidth="1"/>
    <col min="10243" max="10243" width="16.375" style="384" customWidth="1"/>
    <col min="10244" max="10244" width="18.5" style="384" customWidth="1"/>
    <col min="10245" max="10245" width="17" style="384" customWidth="1"/>
    <col min="10246" max="10246" width="18.375" style="384" bestFit="1" customWidth="1"/>
    <col min="10247" max="10247" width="13.875" style="384" bestFit="1" customWidth="1"/>
    <col min="10248" max="10248" width="18.75" style="384" customWidth="1"/>
    <col min="10249" max="10250" width="13.875" style="384" bestFit="1" customWidth="1"/>
    <col min="10251" max="10251" width="34.375" style="384" customWidth="1"/>
    <col min="10252" max="10252" width="12.625" style="384" customWidth="1"/>
    <col min="10253" max="10253" width="19.875" style="384" customWidth="1"/>
    <col min="10254" max="10496" width="9" style="384"/>
    <col min="10497" max="10497" width="18.75" style="384" customWidth="1"/>
    <col min="10498" max="10498" width="18.375" style="384" bestFit="1" customWidth="1"/>
    <col min="10499" max="10499" width="16.375" style="384" customWidth="1"/>
    <col min="10500" max="10500" width="18.5" style="384" customWidth="1"/>
    <col min="10501" max="10501" width="17" style="384" customWidth="1"/>
    <col min="10502" max="10502" width="18.375" style="384" bestFit="1" customWidth="1"/>
    <col min="10503" max="10503" width="13.875" style="384" bestFit="1" customWidth="1"/>
    <col min="10504" max="10504" width="18.75" style="384" customWidth="1"/>
    <col min="10505" max="10506" width="13.875" style="384" bestFit="1" customWidth="1"/>
    <col min="10507" max="10507" width="34.375" style="384" customWidth="1"/>
    <col min="10508" max="10508" width="12.625" style="384" customWidth="1"/>
    <col min="10509" max="10509" width="19.875" style="384" customWidth="1"/>
    <col min="10510" max="10752" width="9" style="384"/>
    <col min="10753" max="10753" width="18.75" style="384" customWidth="1"/>
    <col min="10754" max="10754" width="18.375" style="384" bestFit="1" customWidth="1"/>
    <col min="10755" max="10755" width="16.375" style="384" customWidth="1"/>
    <col min="10756" max="10756" width="18.5" style="384" customWidth="1"/>
    <col min="10757" max="10757" width="17" style="384" customWidth="1"/>
    <col min="10758" max="10758" width="18.375" style="384" bestFit="1" customWidth="1"/>
    <col min="10759" max="10759" width="13.875" style="384" bestFit="1" customWidth="1"/>
    <col min="10760" max="10760" width="18.75" style="384" customWidth="1"/>
    <col min="10761" max="10762" width="13.875" style="384" bestFit="1" customWidth="1"/>
    <col min="10763" max="10763" width="34.375" style="384" customWidth="1"/>
    <col min="10764" max="10764" width="12.625" style="384" customWidth="1"/>
    <col min="10765" max="10765" width="19.875" style="384" customWidth="1"/>
    <col min="10766" max="11008" width="9" style="384"/>
    <col min="11009" max="11009" width="18.75" style="384" customWidth="1"/>
    <col min="11010" max="11010" width="18.375" style="384" bestFit="1" customWidth="1"/>
    <col min="11011" max="11011" width="16.375" style="384" customWidth="1"/>
    <col min="11012" max="11012" width="18.5" style="384" customWidth="1"/>
    <col min="11013" max="11013" width="17" style="384" customWidth="1"/>
    <col min="11014" max="11014" width="18.375" style="384" bestFit="1" customWidth="1"/>
    <col min="11015" max="11015" width="13.875" style="384" bestFit="1" customWidth="1"/>
    <col min="11016" max="11016" width="18.75" style="384" customWidth="1"/>
    <col min="11017" max="11018" width="13.875" style="384" bestFit="1" customWidth="1"/>
    <col min="11019" max="11019" width="34.375" style="384" customWidth="1"/>
    <col min="11020" max="11020" width="12.625" style="384" customWidth="1"/>
    <col min="11021" max="11021" width="19.875" style="384" customWidth="1"/>
    <col min="11022" max="11264" width="9" style="384"/>
    <col min="11265" max="11265" width="18.75" style="384" customWidth="1"/>
    <col min="11266" max="11266" width="18.375" style="384" bestFit="1" customWidth="1"/>
    <col min="11267" max="11267" width="16.375" style="384" customWidth="1"/>
    <col min="11268" max="11268" width="18.5" style="384" customWidth="1"/>
    <col min="11269" max="11269" width="17" style="384" customWidth="1"/>
    <col min="11270" max="11270" width="18.375" style="384" bestFit="1" customWidth="1"/>
    <col min="11271" max="11271" width="13.875" style="384" bestFit="1" customWidth="1"/>
    <col min="11272" max="11272" width="18.75" style="384" customWidth="1"/>
    <col min="11273" max="11274" width="13.875" style="384" bestFit="1" customWidth="1"/>
    <col min="11275" max="11275" width="34.375" style="384" customWidth="1"/>
    <col min="11276" max="11276" width="12.625" style="384" customWidth="1"/>
    <col min="11277" max="11277" width="19.875" style="384" customWidth="1"/>
    <col min="11278" max="11520" width="9" style="384"/>
    <col min="11521" max="11521" width="18.75" style="384" customWidth="1"/>
    <col min="11522" max="11522" width="18.375" style="384" bestFit="1" customWidth="1"/>
    <col min="11523" max="11523" width="16.375" style="384" customWidth="1"/>
    <col min="11524" max="11524" width="18.5" style="384" customWidth="1"/>
    <col min="11525" max="11525" width="17" style="384" customWidth="1"/>
    <col min="11526" max="11526" width="18.375" style="384" bestFit="1" customWidth="1"/>
    <col min="11527" max="11527" width="13.875" style="384" bestFit="1" customWidth="1"/>
    <col min="11528" max="11528" width="18.75" style="384" customWidth="1"/>
    <col min="11529" max="11530" width="13.875" style="384" bestFit="1" customWidth="1"/>
    <col min="11531" max="11531" width="34.375" style="384" customWidth="1"/>
    <col min="11532" max="11532" width="12.625" style="384" customWidth="1"/>
    <col min="11533" max="11533" width="19.875" style="384" customWidth="1"/>
    <col min="11534" max="11776" width="9" style="384"/>
    <col min="11777" max="11777" width="18.75" style="384" customWidth="1"/>
    <col min="11778" max="11778" width="18.375" style="384" bestFit="1" customWidth="1"/>
    <col min="11779" max="11779" width="16.375" style="384" customWidth="1"/>
    <col min="11780" max="11780" width="18.5" style="384" customWidth="1"/>
    <col min="11781" max="11781" width="17" style="384" customWidth="1"/>
    <col min="11782" max="11782" width="18.375" style="384" bestFit="1" customWidth="1"/>
    <col min="11783" max="11783" width="13.875" style="384" bestFit="1" customWidth="1"/>
    <col min="11784" max="11784" width="18.75" style="384" customWidth="1"/>
    <col min="11785" max="11786" width="13.875" style="384" bestFit="1" customWidth="1"/>
    <col min="11787" max="11787" width="34.375" style="384" customWidth="1"/>
    <col min="11788" max="11788" width="12.625" style="384" customWidth="1"/>
    <col min="11789" max="11789" width="19.875" style="384" customWidth="1"/>
    <col min="11790" max="12032" width="9" style="384"/>
    <col min="12033" max="12033" width="18.75" style="384" customWidth="1"/>
    <col min="12034" max="12034" width="18.375" style="384" bestFit="1" customWidth="1"/>
    <col min="12035" max="12035" width="16.375" style="384" customWidth="1"/>
    <col min="12036" max="12036" width="18.5" style="384" customWidth="1"/>
    <col min="12037" max="12037" width="17" style="384" customWidth="1"/>
    <col min="12038" max="12038" width="18.375" style="384" bestFit="1" customWidth="1"/>
    <col min="12039" max="12039" width="13.875" style="384" bestFit="1" customWidth="1"/>
    <col min="12040" max="12040" width="18.75" style="384" customWidth="1"/>
    <col min="12041" max="12042" width="13.875" style="384" bestFit="1" customWidth="1"/>
    <col min="12043" max="12043" width="34.375" style="384" customWidth="1"/>
    <col min="12044" max="12044" width="12.625" style="384" customWidth="1"/>
    <col min="12045" max="12045" width="19.875" style="384" customWidth="1"/>
    <col min="12046" max="12288" width="9" style="384"/>
    <col min="12289" max="12289" width="18.75" style="384" customWidth="1"/>
    <col min="12290" max="12290" width="18.375" style="384" bestFit="1" customWidth="1"/>
    <col min="12291" max="12291" width="16.375" style="384" customWidth="1"/>
    <col min="12292" max="12292" width="18.5" style="384" customWidth="1"/>
    <col min="12293" max="12293" width="17" style="384" customWidth="1"/>
    <col min="12294" max="12294" width="18.375" style="384" bestFit="1" customWidth="1"/>
    <col min="12295" max="12295" width="13.875" style="384" bestFit="1" customWidth="1"/>
    <col min="12296" max="12296" width="18.75" style="384" customWidth="1"/>
    <col min="12297" max="12298" width="13.875" style="384" bestFit="1" customWidth="1"/>
    <col min="12299" max="12299" width="34.375" style="384" customWidth="1"/>
    <col min="12300" max="12300" width="12.625" style="384" customWidth="1"/>
    <col min="12301" max="12301" width="19.875" style="384" customWidth="1"/>
    <col min="12302" max="12544" width="9" style="384"/>
    <col min="12545" max="12545" width="18.75" style="384" customWidth="1"/>
    <col min="12546" max="12546" width="18.375" style="384" bestFit="1" customWidth="1"/>
    <col min="12547" max="12547" width="16.375" style="384" customWidth="1"/>
    <col min="12548" max="12548" width="18.5" style="384" customWidth="1"/>
    <col min="12549" max="12549" width="17" style="384" customWidth="1"/>
    <col min="12550" max="12550" width="18.375" style="384" bestFit="1" customWidth="1"/>
    <col min="12551" max="12551" width="13.875" style="384" bestFit="1" customWidth="1"/>
    <col min="12552" max="12552" width="18.75" style="384" customWidth="1"/>
    <col min="12553" max="12554" width="13.875" style="384" bestFit="1" customWidth="1"/>
    <col min="12555" max="12555" width="34.375" style="384" customWidth="1"/>
    <col min="12556" max="12556" width="12.625" style="384" customWidth="1"/>
    <col min="12557" max="12557" width="19.875" style="384" customWidth="1"/>
    <col min="12558" max="12800" width="9" style="384"/>
    <col min="12801" max="12801" width="18.75" style="384" customWidth="1"/>
    <col min="12802" max="12802" width="18.375" style="384" bestFit="1" customWidth="1"/>
    <col min="12803" max="12803" width="16.375" style="384" customWidth="1"/>
    <col min="12804" max="12804" width="18.5" style="384" customWidth="1"/>
    <col min="12805" max="12805" width="17" style="384" customWidth="1"/>
    <col min="12806" max="12806" width="18.375" style="384" bestFit="1" customWidth="1"/>
    <col min="12807" max="12807" width="13.875" style="384" bestFit="1" customWidth="1"/>
    <col min="12808" max="12808" width="18.75" style="384" customWidth="1"/>
    <col min="12809" max="12810" width="13.875" style="384" bestFit="1" customWidth="1"/>
    <col min="12811" max="12811" width="34.375" style="384" customWidth="1"/>
    <col min="12812" max="12812" width="12.625" style="384" customWidth="1"/>
    <col min="12813" max="12813" width="19.875" style="384" customWidth="1"/>
    <col min="12814" max="13056" width="9" style="384"/>
    <col min="13057" max="13057" width="18.75" style="384" customWidth="1"/>
    <col min="13058" max="13058" width="18.375" style="384" bestFit="1" customWidth="1"/>
    <col min="13059" max="13059" width="16.375" style="384" customWidth="1"/>
    <col min="13060" max="13060" width="18.5" style="384" customWidth="1"/>
    <col min="13061" max="13061" width="17" style="384" customWidth="1"/>
    <col min="13062" max="13062" width="18.375" style="384" bestFit="1" customWidth="1"/>
    <col min="13063" max="13063" width="13.875" style="384" bestFit="1" customWidth="1"/>
    <col min="13064" max="13064" width="18.75" style="384" customWidth="1"/>
    <col min="13065" max="13066" width="13.875" style="384" bestFit="1" customWidth="1"/>
    <col min="13067" max="13067" width="34.375" style="384" customWidth="1"/>
    <col min="13068" max="13068" width="12.625" style="384" customWidth="1"/>
    <col min="13069" max="13069" width="19.875" style="384" customWidth="1"/>
    <col min="13070" max="13312" width="9" style="384"/>
    <col min="13313" max="13313" width="18.75" style="384" customWidth="1"/>
    <col min="13314" max="13314" width="18.375" style="384" bestFit="1" customWidth="1"/>
    <col min="13315" max="13315" width="16.375" style="384" customWidth="1"/>
    <col min="13316" max="13316" width="18.5" style="384" customWidth="1"/>
    <col min="13317" max="13317" width="17" style="384" customWidth="1"/>
    <col min="13318" max="13318" width="18.375" style="384" bestFit="1" customWidth="1"/>
    <col min="13319" max="13319" width="13.875" style="384" bestFit="1" customWidth="1"/>
    <col min="13320" max="13320" width="18.75" style="384" customWidth="1"/>
    <col min="13321" max="13322" width="13.875" style="384" bestFit="1" customWidth="1"/>
    <col min="13323" max="13323" width="34.375" style="384" customWidth="1"/>
    <col min="13324" max="13324" width="12.625" style="384" customWidth="1"/>
    <col min="13325" max="13325" width="19.875" style="384" customWidth="1"/>
    <col min="13326" max="13568" width="9" style="384"/>
    <col min="13569" max="13569" width="18.75" style="384" customWidth="1"/>
    <col min="13570" max="13570" width="18.375" style="384" bestFit="1" customWidth="1"/>
    <col min="13571" max="13571" width="16.375" style="384" customWidth="1"/>
    <col min="13572" max="13572" width="18.5" style="384" customWidth="1"/>
    <col min="13573" max="13573" width="17" style="384" customWidth="1"/>
    <col min="13574" max="13574" width="18.375" style="384" bestFit="1" customWidth="1"/>
    <col min="13575" max="13575" width="13.875" style="384" bestFit="1" customWidth="1"/>
    <col min="13576" max="13576" width="18.75" style="384" customWidth="1"/>
    <col min="13577" max="13578" width="13.875" style="384" bestFit="1" customWidth="1"/>
    <col min="13579" max="13579" width="34.375" style="384" customWidth="1"/>
    <col min="13580" max="13580" width="12.625" style="384" customWidth="1"/>
    <col min="13581" max="13581" width="19.875" style="384" customWidth="1"/>
    <col min="13582" max="13824" width="9" style="384"/>
    <col min="13825" max="13825" width="18.75" style="384" customWidth="1"/>
    <col min="13826" max="13826" width="18.375" style="384" bestFit="1" customWidth="1"/>
    <col min="13827" max="13827" width="16.375" style="384" customWidth="1"/>
    <col min="13828" max="13828" width="18.5" style="384" customWidth="1"/>
    <col min="13829" max="13829" width="17" style="384" customWidth="1"/>
    <col min="13830" max="13830" width="18.375" style="384" bestFit="1" customWidth="1"/>
    <col min="13831" max="13831" width="13.875" style="384" bestFit="1" customWidth="1"/>
    <col min="13832" max="13832" width="18.75" style="384" customWidth="1"/>
    <col min="13833" max="13834" width="13.875" style="384" bestFit="1" customWidth="1"/>
    <col min="13835" max="13835" width="34.375" style="384" customWidth="1"/>
    <col min="13836" max="13836" width="12.625" style="384" customWidth="1"/>
    <col min="13837" max="13837" width="19.875" style="384" customWidth="1"/>
    <col min="13838" max="14080" width="9" style="384"/>
    <col min="14081" max="14081" width="18.75" style="384" customWidth="1"/>
    <col min="14082" max="14082" width="18.375" style="384" bestFit="1" customWidth="1"/>
    <col min="14083" max="14083" width="16.375" style="384" customWidth="1"/>
    <col min="14084" max="14084" width="18.5" style="384" customWidth="1"/>
    <col min="14085" max="14085" width="17" style="384" customWidth="1"/>
    <col min="14086" max="14086" width="18.375" style="384" bestFit="1" customWidth="1"/>
    <col min="14087" max="14087" width="13.875" style="384" bestFit="1" customWidth="1"/>
    <col min="14088" max="14088" width="18.75" style="384" customWidth="1"/>
    <col min="14089" max="14090" width="13.875" style="384" bestFit="1" customWidth="1"/>
    <col min="14091" max="14091" width="34.375" style="384" customWidth="1"/>
    <col min="14092" max="14092" width="12.625" style="384" customWidth="1"/>
    <col min="14093" max="14093" width="19.875" style="384" customWidth="1"/>
    <col min="14094" max="14336" width="9" style="384"/>
    <col min="14337" max="14337" width="18.75" style="384" customWidth="1"/>
    <col min="14338" max="14338" width="18.375" style="384" bestFit="1" customWidth="1"/>
    <col min="14339" max="14339" width="16.375" style="384" customWidth="1"/>
    <col min="14340" max="14340" width="18.5" style="384" customWidth="1"/>
    <col min="14341" max="14341" width="17" style="384" customWidth="1"/>
    <col min="14342" max="14342" width="18.375" style="384" bestFit="1" customWidth="1"/>
    <col min="14343" max="14343" width="13.875" style="384" bestFit="1" customWidth="1"/>
    <col min="14344" max="14344" width="18.75" style="384" customWidth="1"/>
    <col min="14345" max="14346" width="13.875" style="384" bestFit="1" customWidth="1"/>
    <col min="14347" max="14347" width="34.375" style="384" customWidth="1"/>
    <col min="14348" max="14348" width="12.625" style="384" customWidth="1"/>
    <col min="14349" max="14349" width="19.875" style="384" customWidth="1"/>
    <col min="14350" max="14592" width="9" style="384"/>
    <col min="14593" max="14593" width="18.75" style="384" customWidth="1"/>
    <col min="14594" max="14594" width="18.375" style="384" bestFit="1" customWidth="1"/>
    <col min="14595" max="14595" width="16.375" style="384" customWidth="1"/>
    <col min="14596" max="14596" width="18.5" style="384" customWidth="1"/>
    <col min="14597" max="14597" width="17" style="384" customWidth="1"/>
    <col min="14598" max="14598" width="18.375" style="384" bestFit="1" customWidth="1"/>
    <col min="14599" max="14599" width="13.875" style="384" bestFit="1" customWidth="1"/>
    <col min="14600" max="14600" width="18.75" style="384" customWidth="1"/>
    <col min="14601" max="14602" width="13.875" style="384" bestFit="1" customWidth="1"/>
    <col min="14603" max="14603" width="34.375" style="384" customWidth="1"/>
    <col min="14604" max="14604" width="12.625" style="384" customWidth="1"/>
    <col min="14605" max="14605" width="19.875" style="384" customWidth="1"/>
    <col min="14606" max="14848" width="9" style="384"/>
    <col min="14849" max="14849" width="18.75" style="384" customWidth="1"/>
    <col min="14850" max="14850" width="18.375" style="384" bestFit="1" customWidth="1"/>
    <col min="14851" max="14851" width="16.375" style="384" customWidth="1"/>
    <col min="14852" max="14852" width="18.5" style="384" customWidth="1"/>
    <col min="14853" max="14853" width="17" style="384" customWidth="1"/>
    <col min="14854" max="14854" width="18.375" style="384" bestFit="1" customWidth="1"/>
    <col min="14855" max="14855" width="13.875" style="384" bestFit="1" customWidth="1"/>
    <col min="14856" max="14856" width="18.75" style="384" customWidth="1"/>
    <col min="14857" max="14858" width="13.875" style="384" bestFit="1" customWidth="1"/>
    <col min="14859" max="14859" width="34.375" style="384" customWidth="1"/>
    <col min="14860" max="14860" width="12.625" style="384" customWidth="1"/>
    <col min="14861" max="14861" width="19.875" style="384" customWidth="1"/>
    <col min="14862" max="15104" width="9" style="384"/>
    <col min="15105" max="15105" width="18.75" style="384" customWidth="1"/>
    <col min="15106" max="15106" width="18.375" style="384" bestFit="1" customWidth="1"/>
    <col min="15107" max="15107" width="16.375" style="384" customWidth="1"/>
    <col min="15108" max="15108" width="18.5" style="384" customWidth="1"/>
    <col min="15109" max="15109" width="17" style="384" customWidth="1"/>
    <col min="15110" max="15110" width="18.375" style="384" bestFit="1" customWidth="1"/>
    <col min="15111" max="15111" width="13.875" style="384" bestFit="1" customWidth="1"/>
    <col min="15112" max="15112" width="18.75" style="384" customWidth="1"/>
    <col min="15113" max="15114" width="13.875" style="384" bestFit="1" customWidth="1"/>
    <col min="15115" max="15115" width="34.375" style="384" customWidth="1"/>
    <col min="15116" max="15116" width="12.625" style="384" customWidth="1"/>
    <col min="15117" max="15117" width="19.875" style="384" customWidth="1"/>
    <col min="15118" max="15360" width="9" style="384"/>
    <col min="15361" max="15361" width="18.75" style="384" customWidth="1"/>
    <col min="15362" max="15362" width="18.375" style="384" bestFit="1" customWidth="1"/>
    <col min="15363" max="15363" width="16.375" style="384" customWidth="1"/>
    <col min="15364" max="15364" width="18.5" style="384" customWidth="1"/>
    <col min="15365" max="15365" width="17" style="384" customWidth="1"/>
    <col min="15366" max="15366" width="18.375" style="384" bestFit="1" customWidth="1"/>
    <col min="15367" max="15367" width="13.875" style="384" bestFit="1" customWidth="1"/>
    <col min="15368" max="15368" width="18.75" style="384" customWidth="1"/>
    <col min="15369" max="15370" width="13.875" style="384" bestFit="1" customWidth="1"/>
    <col min="15371" max="15371" width="34.375" style="384" customWidth="1"/>
    <col min="15372" max="15372" width="12.625" style="384" customWidth="1"/>
    <col min="15373" max="15373" width="19.875" style="384" customWidth="1"/>
    <col min="15374" max="15616" width="9" style="384"/>
    <col min="15617" max="15617" width="18.75" style="384" customWidth="1"/>
    <col min="15618" max="15618" width="18.375" style="384" bestFit="1" customWidth="1"/>
    <col min="15619" max="15619" width="16.375" style="384" customWidth="1"/>
    <col min="15620" max="15620" width="18.5" style="384" customWidth="1"/>
    <col min="15621" max="15621" width="17" style="384" customWidth="1"/>
    <col min="15622" max="15622" width="18.375" style="384" bestFit="1" customWidth="1"/>
    <col min="15623" max="15623" width="13.875" style="384" bestFit="1" customWidth="1"/>
    <col min="15624" max="15624" width="18.75" style="384" customWidth="1"/>
    <col min="15625" max="15626" width="13.875" style="384" bestFit="1" customWidth="1"/>
    <col min="15627" max="15627" width="34.375" style="384" customWidth="1"/>
    <col min="15628" max="15628" width="12.625" style="384" customWidth="1"/>
    <col min="15629" max="15629" width="19.875" style="384" customWidth="1"/>
    <col min="15630" max="15872" width="9" style="384"/>
    <col min="15873" max="15873" width="18.75" style="384" customWidth="1"/>
    <col min="15874" max="15874" width="18.375" style="384" bestFit="1" customWidth="1"/>
    <col min="15875" max="15875" width="16.375" style="384" customWidth="1"/>
    <col min="15876" max="15876" width="18.5" style="384" customWidth="1"/>
    <col min="15877" max="15877" width="17" style="384" customWidth="1"/>
    <col min="15878" max="15878" width="18.375" style="384" bestFit="1" customWidth="1"/>
    <col min="15879" max="15879" width="13.875" style="384" bestFit="1" customWidth="1"/>
    <col min="15880" max="15880" width="18.75" style="384" customWidth="1"/>
    <col min="15881" max="15882" width="13.875" style="384" bestFit="1" customWidth="1"/>
    <col min="15883" max="15883" width="34.375" style="384" customWidth="1"/>
    <col min="15884" max="15884" width="12.625" style="384" customWidth="1"/>
    <col min="15885" max="15885" width="19.875" style="384" customWidth="1"/>
    <col min="15886" max="16128" width="9" style="384"/>
    <col min="16129" max="16129" width="18.75" style="384" customWidth="1"/>
    <col min="16130" max="16130" width="18.375" style="384" bestFit="1" customWidth="1"/>
    <col min="16131" max="16131" width="16.375" style="384" customWidth="1"/>
    <col min="16132" max="16132" width="18.5" style="384" customWidth="1"/>
    <col min="16133" max="16133" width="17" style="384" customWidth="1"/>
    <col min="16134" max="16134" width="18.375" style="384" bestFit="1" customWidth="1"/>
    <col min="16135" max="16135" width="13.875" style="384" bestFit="1" customWidth="1"/>
    <col min="16136" max="16136" width="18.75" style="384" customWidth="1"/>
    <col min="16137" max="16138" width="13.875" style="384" bestFit="1" customWidth="1"/>
    <col min="16139" max="16139" width="34.375" style="384" customWidth="1"/>
    <col min="16140" max="16140" width="12.625" style="384" customWidth="1"/>
    <col min="16141" max="16141" width="19.875" style="384" customWidth="1"/>
    <col min="16142" max="16384" width="9" style="384"/>
  </cols>
  <sheetData>
    <row r="1" spans="1:13" ht="38.25" customHeight="1"/>
    <row r="2" spans="1:13" ht="33" customHeight="1">
      <c r="A2" s="853" t="s">
        <v>740</v>
      </c>
      <c r="B2" s="853" t="s">
        <v>741</v>
      </c>
      <c r="C2" s="853" t="s">
        <v>742</v>
      </c>
      <c r="D2" s="855" t="s">
        <v>743</v>
      </c>
      <c r="E2" s="855" t="s">
        <v>744</v>
      </c>
      <c r="F2" s="855" t="s">
        <v>745</v>
      </c>
      <c r="G2" s="853" t="s">
        <v>746</v>
      </c>
      <c r="H2" s="857" t="s">
        <v>747</v>
      </c>
      <c r="I2" s="853" t="s">
        <v>748</v>
      </c>
      <c r="J2" s="853" t="s">
        <v>749</v>
      </c>
      <c r="K2" s="853" t="s">
        <v>750</v>
      </c>
      <c r="L2" s="852" t="s">
        <v>751</v>
      </c>
      <c r="M2" s="852"/>
    </row>
    <row r="3" spans="1:13">
      <c r="A3" s="854"/>
      <c r="B3" s="854"/>
      <c r="C3" s="854"/>
      <c r="D3" s="856"/>
      <c r="E3" s="856"/>
      <c r="F3" s="856"/>
      <c r="G3" s="854"/>
      <c r="H3" s="858"/>
      <c r="I3" s="854"/>
      <c r="J3" s="854"/>
      <c r="K3" s="854"/>
      <c r="L3" s="385" t="s">
        <v>752</v>
      </c>
      <c r="M3" s="386" t="s">
        <v>753</v>
      </c>
    </row>
    <row r="4" spans="1:13" ht="112.5" customHeight="1">
      <c r="A4" s="387"/>
      <c r="B4" s="387"/>
      <c r="C4" s="387"/>
      <c r="D4" s="387"/>
      <c r="E4" s="387"/>
      <c r="F4" s="387"/>
      <c r="G4" s="387"/>
      <c r="H4" s="387"/>
      <c r="I4" s="387"/>
      <c r="J4" s="387"/>
      <c r="K4" s="442" t="s">
        <v>1113</v>
      </c>
      <c r="L4" s="388" t="s">
        <v>754</v>
      </c>
      <c r="M4" s="388" t="s">
        <v>755</v>
      </c>
    </row>
    <row r="5" spans="1:13" ht="112.5" customHeight="1">
      <c r="A5" s="387"/>
      <c r="B5" s="387"/>
      <c r="C5" s="387"/>
      <c r="D5" s="387"/>
      <c r="E5" s="387"/>
      <c r="F5" s="387"/>
      <c r="G5" s="387"/>
      <c r="H5" s="387"/>
      <c r="I5" s="387"/>
      <c r="J5" s="387"/>
      <c r="K5" s="442" t="s">
        <v>1113</v>
      </c>
      <c r="L5" s="388" t="s">
        <v>754</v>
      </c>
      <c r="M5" s="388" t="s">
        <v>755</v>
      </c>
    </row>
    <row r="6" spans="1:13" ht="112.5" customHeight="1">
      <c r="A6" s="387"/>
      <c r="B6" s="387"/>
      <c r="C6" s="387"/>
      <c r="D6" s="387"/>
      <c r="E6" s="387"/>
      <c r="F6" s="387"/>
      <c r="G6" s="387"/>
      <c r="H6" s="387"/>
      <c r="I6" s="387"/>
      <c r="J6" s="387"/>
      <c r="K6" s="442" t="s">
        <v>1113</v>
      </c>
      <c r="L6" s="388" t="s">
        <v>754</v>
      </c>
      <c r="M6" s="388" t="s">
        <v>755</v>
      </c>
    </row>
    <row r="7" spans="1:13" ht="112.5" customHeight="1">
      <c r="A7" s="387"/>
      <c r="B7" s="387"/>
      <c r="C7" s="387"/>
      <c r="D7" s="387"/>
      <c r="E7" s="387"/>
      <c r="F7" s="387"/>
      <c r="G7" s="387"/>
      <c r="H7" s="387"/>
      <c r="I7" s="387"/>
      <c r="J7" s="387"/>
      <c r="K7" s="442" t="s">
        <v>1113</v>
      </c>
      <c r="L7" s="388" t="s">
        <v>754</v>
      </c>
      <c r="M7" s="388" t="s">
        <v>755</v>
      </c>
    </row>
    <row r="8" spans="1:13" ht="112.5" customHeight="1">
      <c r="A8" s="387"/>
      <c r="B8" s="387"/>
      <c r="C8" s="387"/>
      <c r="D8" s="387"/>
      <c r="E8" s="387"/>
      <c r="F8" s="387"/>
      <c r="G8" s="387"/>
      <c r="H8" s="387"/>
      <c r="I8" s="387"/>
      <c r="J8" s="387"/>
      <c r="K8" s="442" t="s">
        <v>1113</v>
      </c>
      <c r="L8" s="388" t="s">
        <v>754</v>
      </c>
      <c r="M8" s="388" t="s">
        <v>755</v>
      </c>
    </row>
    <row r="9" spans="1:13" ht="112.5" customHeight="1">
      <c r="A9" s="387"/>
      <c r="B9" s="387"/>
      <c r="C9" s="387"/>
      <c r="D9" s="387"/>
      <c r="E9" s="387"/>
      <c r="F9" s="387"/>
      <c r="G9" s="387"/>
      <c r="H9" s="387"/>
      <c r="I9" s="387"/>
      <c r="J9" s="387"/>
      <c r="K9" s="442" t="s">
        <v>1113</v>
      </c>
      <c r="L9" s="388" t="s">
        <v>754</v>
      </c>
      <c r="M9" s="388" t="s">
        <v>755</v>
      </c>
    </row>
    <row r="10" spans="1:13" ht="112.5" customHeight="1">
      <c r="A10" s="387"/>
      <c r="B10" s="387"/>
      <c r="C10" s="387"/>
      <c r="D10" s="387"/>
      <c r="E10" s="387"/>
      <c r="F10" s="387"/>
      <c r="G10" s="387"/>
      <c r="H10" s="387"/>
      <c r="I10" s="387"/>
      <c r="J10" s="387"/>
      <c r="K10" s="442" t="s">
        <v>1113</v>
      </c>
      <c r="L10" s="388" t="s">
        <v>754</v>
      </c>
      <c r="M10" s="388" t="s">
        <v>755</v>
      </c>
    </row>
    <row r="11" spans="1:13">
      <c r="A11" s="384" t="s">
        <v>756</v>
      </c>
      <c r="D11" s="384" t="s">
        <v>373</v>
      </c>
      <c r="K11" s="389"/>
      <c r="L11" s="389"/>
    </row>
    <row r="12" spans="1:13">
      <c r="A12" s="384" t="s">
        <v>757</v>
      </c>
    </row>
  </sheetData>
  <mergeCells count="12">
    <mergeCell ref="L2:M2"/>
    <mergeCell ref="A2:A3"/>
    <mergeCell ref="B2:B3"/>
    <mergeCell ref="C2:C3"/>
    <mergeCell ref="D2:D3"/>
    <mergeCell ref="E2:E3"/>
    <mergeCell ref="F2:F3"/>
    <mergeCell ref="G2:G3"/>
    <mergeCell ref="H2:H3"/>
    <mergeCell ref="I2:I3"/>
    <mergeCell ref="J2:J3"/>
    <mergeCell ref="K2:K3"/>
  </mergeCells>
  <phoneticPr fontId="6" type="noConversion"/>
  <printOptions horizontalCentered="1"/>
  <pageMargins left="0.23622047244094491" right="0.23622047244094491" top="0.27559055118110237" bottom="0.6692913385826772" header="0.27559055118110237" footer="0.51181102362204722"/>
  <pageSetup paperSize="9" scale="59" orientation="landscape" r:id="rId1"/>
  <headerFooter alignWithMargins="0">
    <oddFooter>&amp;L&amp;F&amp;C&amp;"標楷體,標準"&amp;10第 &amp;P 頁，共 &amp;N 頁&amp;R&amp;A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pageSetUpPr fitToPage="1"/>
  </sheetPr>
  <dimension ref="A1:L10"/>
  <sheetViews>
    <sheetView workbookViewId="0"/>
  </sheetViews>
  <sheetFormatPr defaultColWidth="9" defaultRowHeight="16.5"/>
  <cols>
    <col min="1" max="1" width="13.875" style="384" bestFit="1" customWidth="1"/>
    <col min="2" max="2" width="18.375" style="384" bestFit="1" customWidth="1"/>
    <col min="3" max="3" width="21.5" style="384" customWidth="1"/>
    <col min="4" max="4" width="17.5" style="384" customWidth="1"/>
    <col min="5" max="5" width="13.125" style="384" customWidth="1"/>
    <col min="6" max="6" width="15.625" style="384" customWidth="1"/>
    <col min="7" max="7" width="31.375" style="384" customWidth="1"/>
    <col min="8" max="8" width="12.5" style="384" customWidth="1"/>
    <col min="9" max="9" width="20.875" style="384" customWidth="1"/>
    <col min="10" max="256" width="9" style="384"/>
    <col min="257" max="257" width="13.875" style="384" bestFit="1" customWidth="1"/>
    <col min="258" max="258" width="18.375" style="384" bestFit="1" customWidth="1"/>
    <col min="259" max="259" width="21.5" style="384" customWidth="1"/>
    <col min="260" max="260" width="17.5" style="384" customWidth="1"/>
    <col min="261" max="261" width="13.125" style="384" customWidth="1"/>
    <col min="262" max="262" width="15.625" style="384" customWidth="1"/>
    <col min="263" max="263" width="31.375" style="384" customWidth="1"/>
    <col min="264" max="264" width="12.5" style="384" customWidth="1"/>
    <col min="265" max="265" width="20.875" style="384" customWidth="1"/>
    <col min="266" max="512" width="9" style="384"/>
    <col min="513" max="513" width="13.875" style="384" bestFit="1" customWidth="1"/>
    <col min="514" max="514" width="18.375" style="384" bestFit="1" customWidth="1"/>
    <col min="515" max="515" width="21.5" style="384" customWidth="1"/>
    <col min="516" max="516" width="17.5" style="384" customWidth="1"/>
    <col min="517" max="517" width="13.125" style="384" customWidth="1"/>
    <col min="518" max="518" width="15.625" style="384" customWidth="1"/>
    <col min="519" max="519" width="31.375" style="384" customWidth="1"/>
    <col min="520" max="520" width="12.5" style="384" customWidth="1"/>
    <col min="521" max="521" width="20.875" style="384" customWidth="1"/>
    <col min="522" max="768" width="9" style="384"/>
    <col min="769" max="769" width="13.875" style="384" bestFit="1" customWidth="1"/>
    <col min="770" max="770" width="18.375" style="384" bestFit="1" customWidth="1"/>
    <col min="771" max="771" width="21.5" style="384" customWidth="1"/>
    <col min="772" max="772" width="17.5" style="384" customWidth="1"/>
    <col min="773" max="773" width="13.125" style="384" customWidth="1"/>
    <col min="774" max="774" width="15.625" style="384" customWidth="1"/>
    <col min="775" max="775" width="31.375" style="384" customWidth="1"/>
    <col min="776" max="776" width="12.5" style="384" customWidth="1"/>
    <col min="777" max="777" width="20.875" style="384" customWidth="1"/>
    <col min="778" max="1024" width="9" style="384"/>
    <col min="1025" max="1025" width="13.875" style="384" bestFit="1" customWidth="1"/>
    <col min="1026" max="1026" width="18.375" style="384" bestFit="1" customWidth="1"/>
    <col min="1027" max="1027" width="21.5" style="384" customWidth="1"/>
    <col min="1028" max="1028" width="17.5" style="384" customWidth="1"/>
    <col min="1029" max="1029" width="13.125" style="384" customWidth="1"/>
    <col min="1030" max="1030" width="15.625" style="384" customWidth="1"/>
    <col min="1031" max="1031" width="31.375" style="384" customWidth="1"/>
    <col min="1032" max="1032" width="12.5" style="384" customWidth="1"/>
    <col min="1033" max="1033" width="20.875" style="384" customWidth="1"/>
    <col min="1034" max="1280" width="9" style="384"/>
    <col min="1281" max="1281" width="13.875" style="384" bestFit="1" customWidth="1"/>
    <col min="1282" max="1282" width="18.375" style="384" bestFit="1" customWidth="1"/>
    <col min="1283" max="1283" width="21.5" style="384" customWidth="1"/>
    <col min="1284" max="1284" width="17.5" style="384" customWidth="1"/>
    <col min="1285" max="1285" width="13.125" style="384" customWidth="1"/>
    <col min="1286" max="1286" width="15.625" style="384" customWidth="1"/>
    <col min="1287" max="1287" width="31.375" style="384" customWidth="1"/>
    <col min="1288" max="1288" width="12.5" style="384" customWidth="1"/>
    <col min="1289" max="1289" width="20.875" style="384" customWidth="1"/>
    <col min="1290" max="1536" width="9" style="384"/>
    <col min="1537" max="1537" width="13.875" style="384" bestFit="1" customWidth="1"/>
    <col min="1538" max="1538" width="18.375" style="384" bestFit="1" customWidth="1"/>
    <col min="1539" max="1539" width="21.5" style="384" customWidth="1"/>
    <col min="1540" max="1540" width="17.5" style="384" customWidth="1"/>
    <col min="1541" max="1541" width="13.125" style="384" customWidth="1"/>
    <col min="1542" max="1542" width="15.625" style="384" customWidth="1"/>
    <col min="1543" max="1543" width="31.375" style="384" customWidth="1"/>
    <col min="1544" max="1544" width="12.5" style="384" customWidth="1"/>
    <col min="1545" max="1545" width="20.875" style="384" customWidth="1"/>
    <col min="1546" max="1792" width="9" style="384"/>
    <col min="1793" max="1793" width="13.875" style="384" bestFit="1" customWidth="1"/>
    <col min="1794" max="1794" width="18.375" style="384" bestFit="1" customWidth="1"/>
    <col min="1795" max="1795" width="21.5" style="384" customWidth="1"/>
    <col min="1796" max="1796" width="17.5" style="384" customWidth="1"/>
    <col min="1797" max="1797" width="13.125" style="384" customWidth="1"/>
    <col min="1798" max="1798" width="15.625" style="384" customWidth="1"/>
    <col min="1799" max="1799" width="31.375" style="384" customWidth="1"/>
    <col min="1800" max="1800" width="12.5" style="384" customWidth="1"/>
    <col min="1801" max="1801" width="20.875" style="384" customWidth="1"/>
    <col min="1802" max="2048" width="9" style="384"/>
    <col min="2049" max="2049" width="13.875" style="384" bestFit="1" customWidth="1"/>
    <col min="2050" max="2050" width="18.375" style="384" bestFit="1" customWidth="1"/>
    <col min="2051" max="2051" width="21.5" style="384" customWidth="1"/>
    <col min="2052" max="2052" width="17.5" style="384" customWidth="1"/>
    <col min="2053" max="2053" width="13.125" style="384" customWidth="1"/>
    <col min="2054" max="2054" width="15.625" style="384" customWidth="1"/>
    <col min="2055" max="2055" width="31.375" style="384" customWidth="1"/>
    <col min="2056" max="2056" width="12.5" style="384" customWidth="1"/>
    <col min="2057" max="2057" width="20.875" style="384" customWidth="1"/>
    <col min="2058" max="2304" width="9" style="384"/>
    <col min="2305" max="2305" width="13.875" style="384" bestFit="1" customWidth="1"/>
    <col min="2306" max="2306" width="18.375" style="384" bestFit="1" customWidth="1"/>
    <col min="2307" max="2307" width="21.5" style="384" customWidth="1"/>
    <col min="2308" max="2308" width="17.5" style="384" customWidth="1"/>
    <col min="2309" max="2309" width="13.125" style="384" customWidth="1"/>
    <col min="2310" max="2310" width="15.625" style="384" customWidth="1"/>
    <col min="2311" max="2311" width="31.375" style="384" customWidth="1"/>
    <col min="2312" max="2312" width="12.5" style="384" customWidth="1"/>
    <col min="2313" max="2313" width="20.875" style="384" customWidth="1"/>
    <col min="2314" max="2560" width="9" style="384"/>
    <col min="2561" max="2561" width="13.875" style="384" bestFit="1" customWidth="1"/>
    <col min="2562" max="2562" width="18.375" style="384" bestFit="1" customWidth="1"/>
    <col min="2563" max="2563" width="21.5" style="384" customWidth="1"/>
    <col min="2564" max="2564" width="17.5" style="384" customWidth="1"/>
    <col min="2565" max="2565" width="13.125" style="384" customWidth="1"/>
    <col min="2566" max="2566" width="15.625" style="384" customWidth="1"/>
    <col min="2567" max="2567" width="31.375" style="384" customWidth="1"/>
    <col min="2568" max="2568" width="12.5" style="384" customWidth="1"/>
    <col min="2569" max="2569" width="20.875" style="384" customWidth="1"/>
    <col min="2570" max="2816" width="9" style="384"/>
    <col min="2817" max="2817" width="13.875" style="384" bestFit="1" customWidth="1"/>
    <col min="2818" max="2818" width="18.375" style="384" bestFit="1" customWidth="1"/>
    <col min="2819" max="2819" width="21.5" style="384" customWidth="1"/>
    <col min="2820" max="2820" width="17.5" style="384" customWidth="1"/>
    <col min="2821" max="2821" width="13.125" style="384" customWidth="1"/>
    <col min="2822" max="2822" width="15.625" style="384" customWidth="1"/>
    <col min="2823" max="2823" width="31.375" style="384" customWidth="1"/>
    <col min="2824" max="2824" width="12.5" style="384" customWidth="1"/>
    <col min="2825" max="2825" width="20.875" style="384" customWidth="1"/>
    <col min="2826" max="3072" width="9" style="384"/>
    <col min="3073" max="3073" width="13.875" style="384" bestFit="1" customWidth="1"/>
    <col min="3074" max="3074" width="18.375" style="384" bestFit="1" customWidth="1"/>
    <col min="3075" max="3075" width="21.5" style="384" customWidth="1"/>
    <col min="3076" max="3076" width="17.5" style="384" customWidth="1"/>
    <col min="3077" max="3077" width="13.125" style="384" customWidth="1"/>
    <col min="3078" max="3078" width="15.625" style="384" customWidth="1"/>
    <col min="3079" max="3079" width="31.375" style="384" customWidth="1"/>
    <col min="3080" max="3080" width="12.5" style="384" customWidth="1"/>
    <col min="3081" max="3081" width="20.875" style="384" customWidth="1"/>
    <col min="3082" max="3328" width="9" style="384"/>
    <col min="3329" max="3329" width="13.875" style="384" bestFit="1" customWidth="1"/>
    <col min="3330" max="3330" width="18.375" style="384" bestFit="1" customWidth="1"/>
    <col min="3331" max="3331" width="21.5" style="384" customWidth="1"/>
    <col min="3332" max="3332" width="17.5" style="384" customWidth="1"/>
    <col min="3333" max="3333" width="13.125" style="384" customWidth="1"/>
    <col min="3334" max="3334" width="15.625" style="384" customWidth="1"/>
    <col min="3335" max="3335" width="31.375" style="384" customWidth="1"/>
    <col min="3336" max="3336" width="12.5" style="384" customWidth="1"/>
    <col min="3337" max="3337" width="20.875" style="384" customWidth="1"/>
    <col min="3338" max="3584" width="9" style="384"/>
    <col min="3585" max="3585" width="13.875" style="384" bestFit="1" customWidth="1"/>
    <col min="3586" max="3586" width="18.375" style="384" bestFit="1" customWidth="1"/>
    <col min="3587" max="3587" width="21.5" style="384" customWidth="1"/>
    <col min="3588" max="3588" width="17.5" style="384" customWidth="1"/>
    <col min="3589" max="3589" width="13.125" style="384" customWidth="1"/>
    <col min="3590" max="3590" width="15.625" style="384" customWidth="1"/>
    <col min="3591" max="3591" width="31.375" style="384" customWidth="1"/>
    <col min="3592" max="3592" width="12.5" style="384" customWidth="1"/>
    <col min="3593" max="3593" width="20.875" style="384" customWidth="1"/>
    <col min="3594" max="3840" width="9" style="384"/>
    <col min="3841" max="3841" width="13.875" style="384" bestFit="1" customWidth="1"/>
    <col min="3842" max="3842" width="18.375" style="384" bestFit="1" customWidth="1"/>
    <col min="3843" max="3843" width="21.5" style="384" customWidth="1"/>
    <col min="3844" max="3844" width="17.5" style="384" customWidth="1"/>
    <col min="3845" max="3845" width="13.125" style="384" customWidth="1"/>
    <col min="3846" max="3846" width="15.625" style="384" customWidth="1"/>
    <col min="3847" max="3847" width="31.375" style="384" customWidth="1"/>
    <col min="3848" max="3848" width="12.5" style="384" customWidth="1"/>
    <col min="3849" max="3849" width="20.875" style="384" customWidth="1"/>
    <col min="3850" max="4096" width="9" style="384"/>
    <col min="4097" max="4097" width="13.875" style="384" bestFit="1" customWidth="1"/>
    <col min="4098" max="4098" width="18.375" style="384" bestFit="1" customWidth="1"/>
    <col min="4099" max="4099" width="21.5" style="384" customWidth="1"/>
    <col min="4100" max="4100" width="17.5" style="384" customWidth="1"/>
    <col min="4101" max="4101" width="13.125" style="384" customWidth="1"/>
    <col min="4102" max="4102" width="15.625" style="384" customWidth="1"/>
    <col min="4103" max="4103" width="31.375" style="384" customWidth="1"/>
    <col min="4104" max="4104" width="12.5" style="384" customWidth="1"/>
    <col min="4105" max="4105" width="20.875" style="384" customWidth="1"/>
    <col min="4106" max="4352" width="9" style="384"/>
    <col min="4353" max="4353" width="13.875" style="384" bestFit="1" customWidth="1"/>
    <col min="4354" max="4354" width="18.375" style="384" bestFit="1" customWidth="1"/>
    <col min="4355" max="4355" width="21.5" style="384" customWidth="1"/>
    <col min="4356" max="4356" width="17.5" style="384" customWidth="1"/>
    <col min="4357" max="4357" width="13.125" style="384" customWidth="1"/>
    <col min="4358" max="4358" width="15.625" style="384" customWidth="1"/>
    <col min="4359" max="4359" width="31.375" style="384" customWidth="1"/>
    <col min="4360" max="4360" width="12.5" style="384" customWidth="1"/>
    <col min="4361" max="4361" width="20.875" style="384" customWidth="1"/>
    <col min="4362" max="4608" width="9" style="384"/>
    <col min="4609" max="4609" width="13.875" style="384" bestFit="1" customWidth="1"/>
    <col min="4610" max="4610" width="18.375" style="384" bestFit="1" customWidth="1"/>
    <col min="4611" max="4611" width="21.5" style="384" customWidth="1"/>
    <col min="4612" max="4612" width="17.5" style="384" customWidth="1"/>
    <col min="4613" max="4613" width="13.125" style="384" customWidth="1"/>
    <col min="4614" max="4614" width="15.625" style="384" customWidth="1"/>
    <col min="4615" max="4615" width="31.375" style="384" customWidth="1"/>
    <col min="4616" max="4616" width="12.5" style="384" customWidth="1"/>
    <col min="4617" max="4617" width="20.875" style="384" customWidth="1"/>
    <col min="4618" max="4864" width="9" style="384"/>
    <col min="4865" max="4865" width="13.875" style="384" bestFit="1" customWidth="1"/>
    <col min="4866" max="4866" width="18.375" style="384" bestFit="1" customWidth="1"/>
    <col min="4867" max="4867" width="21.5" style="384" customWidth="1"/>
    <col min="4868" max="4868" width="17.5" style="384" customWidth="1"/>
    <col min="4869" max="4869" width="13.125" style="384" customWidth="1"/>
    <col min="4870" max="4870" width="15.625" style="384" customWidth="1"/>
    <col min="4871" max="4871" width="31.375" style="384" customWidth="1"/>
    <col min="4872" max="4872" width="12.5" style="384" customWidth="1"/>
    <col min="4873" max="4873" width="20.875" style="384" customWidth="1"/>
    <col min="4874" max="5120" width="9" style="384"/>
    <col min="5121" max="5121" width="13.875" style="384" bestFit="1" customWidth="1"/>
    <col min="5122" max="5122" width="18.375" style="384" bestFit="1" customWidth="1"/>
    <col min="5123" max="5123" width="21.5" style="384" customWidth="1"/>
    <col min="5124" max="5124" width="17.5" style="384" customWidth="1"/>
    <col min="5125" max="5125" width="13.125" style="384" customWidth="1"/>
    <col min="5126" max="5126" width="15.625" style="384" customWidth="1"/>
    <col min="5127" max="5127" width="31.375" style="384" customWidth="1"/>
    <col min="5128" max="5128" width="12.5" style="384" customWidth="1"/>
    <col min="5129" max="5129" width="20.875" style="384" customWidth="1"/>
    <col min="5130" max="5376" width="9" style="384"/>
    <col min="5377" max="5377" width="13.875" style="384" bestFit="1" customWidth="1"/>
    <col min="5378" max="5378" width="18.375" style="384" bestFit="1" customWidth="1"/>
    <col min="5379" max="5379" width="21.5" style="384" customWidth="1"/>
    <col min="5380" max="5380" width="17.5" style="384" customWidth="1"/>
    <col min="5381" max="5381" width="13.125" style="384" customWidth="1"/>
    <col min="5382" max="5382" width="15.625" style="384" customWidth="1"/>
    <col min="5383" max="5383" width="31.375" style="384" customWidth="1"/>
    <col min="5384" max="5384" width="12.5" style="384" customWidth="1"/>
    <col min="5385" max="5385" width="20.875" style="384" customWidth="1"/>
    <col min="5386" max="5632" width="9" style="384"/>
    <col min="5633" max="5633" width="13.875" style="384" bestFit="1" customWidth="1"/>
    <col min="5634" max="5634" width="18.375" style="384" bestFit="1" customWidth="1"/>
    <col min="5635" max="5635" width="21.5" style="384" customWidth="1"/>
    <col min="5636" max="5636" width="17.5" style="384" customWidth="1"/>
    <col min="5637" max="5637" width="13.125" style="384" customWidth="1"/>
    <col min="5638" max="5638" width="15.625" style="384" customWidth="1"/>
    <col min="5639" max="5639" width="31.375" style="384" customWidth="1"/>
    <col min="5640" max="5640" width="12.5" style="384" customWidth="1"/>
    <col min="5641" max="5641" width="20.875" style="384" customWidth="1"/>
    <col min="5642" max="5888" width="9" style="384"/>
    <col min="5889" max="5889" width="13.875" style="384" bestFit="1" customWidth="1"/>
    <col min="5890" max="5890" width="18.375" style="384" bestFit="1" customWidth="1"/>
    <col min="5891" max="5891" width="21.5" style="384" customWidth="1"/>
    <col min="5892" max="5892" width="17.5" style="384" customWidth="1"/>
    <col min="5893" max="5893" width="13.125" style="384" customWidth="1"/>
    <col min="5894" max="5894" width="15.625" style="384" customWidth="1"/>
    <col min="5895" max="5895" width="31.375" style="384" customWidth="1"/>
    <col min="5896" max="5896" width="12.5" style="384" customWidth="1"/>
    <col min="5897" max="5897" width="20.875" style="384" customWidth="1"/>
    <col min="5898" max="6144" width="9" style="384"/>
    <col min="6145" max="6145" width="13.875" style="384" bestFit="1" customWidth="1"/>
    <col min="6146" max="6146" width="18.375" style="384" bestFit="1" customWidth="1"/>
    <col min="6147" max="6147" width="21.5" style="384" customWidth="1"/>
    <col min="6148" max="6148" width="17.5" style="384" customWidth="1"/>
    <col min="6149" max="6149" width="13.125" style="384" customWidth="1"/>
    <col min="6150" max="6150" width="15.625" style="384" customWidth="1"/>
    <col min="6151" max="6151" width="31.375" style="384" customWidth="1"/>
    <col min="6152" max="6152" width="12.5" style="384" customWidth="1"/>
    <col min="6153" max="6153" width="20.875" style="384" customWidth="1"/>
    <col min="6154" max="6400" width="9" style="384"/>
    <col min="6401" max="6401" width="13.875" style="384" bestFit="1" customWidth="1"/>
    <col min="6402" max="6402" width="18.375" style="384" bestFit="1" customWidth="1"/>
    <col min="6403" max="6403" width="21.5" style="384" customWidth="1"/>
    <col min="6404" max="6404" width="17.5" style="384" customWidth="1"/>
    <col min="6405" max="6405" width="13.125" style="384" customWidth="1"/>
    <col min="6406" max="6406" width="15.625" style="384" customWidth="1"/>
    <col min="6407" max="6407" width="31.375" style="384" customWidth="1"/>
    <col min="6408" max="6408" width="12.5" style="384" customWidth="1"/>
    <col min="6409" max="6409" width="20.875" style="384" customWidth="1"/>
    <col min="6410" max="6656" width="9" style="384"/>
    <col min="6657" max="6657" width="13.875" style="384" bestFit="1" customWidth="1"/>
    <col min="6658" max="6658" width="18.375" style="384" bestFit="1" customWidth="1"/>
    <col min="6659" max="6659" width="21.5" style="384" customWidth="1"/>
    <col min="6660" max="6660" width="17.5" style="384" customWidth="1"/>
    <col min="6661" max="6661" width="13.125" style="384" customWidth="1"/>
    <col min="6662" max="6662" width="15.625" style="384" customWidth="1"/>
    <col min="6663" max="6663" width="31.375" style="384" customWidth="1"/>
    <col min="6664" max="6664" width="12.5" style="384" customWidth="1"/>
    <col min="6665" max="6665" width="20.875" style="384" customWidth="1"/>
    <col min="6666" max="6912" width="9" style="384"/>
    <col min="6913" max="6913" width="13.875" style="384" bestFit="1" customWidth="1"/>
    <col min="6914" max="6914" width="18.375" style="384" bestFit="1" customWidth="1"/>
    <col min="6915" max="6915" width="21.5" style="384" customWidth="1"/>
    <col min="6916" max="6916" width="17.5" style="384" customWidth="1"/>
    <col min="6917" max="6917" width="13.125" style="384" customWidth="1"/>
    <col min="6918" max="6918" width="15.625" style="384" customWidth="1"/>
    <col min="6919" max="6919" width="31.375" style="384" customWidth="1"/>
    <col min="6920" max="6920" width="12.5" style="384" customWidth="1"/>
    <col min="6921" max="6921" width="20.875" style="384" customWidth="1"/>
    <col min="6922" max="7168" width="9" style="384"/>
    <col min="7169" max="7169" width="13.875" style="384" bestFit="1" customWidth="1"/>
    <col min="7170" max="7170" width="18.375" style="384" bestFit="1" customWidth="1"/>
    <col min="7171" max="7171" width="21.5" style="384" customWidth="1"/>
    <col min="7172" max="7172" width="17.5" style="384" customWidth="1"/>
    <col min="7173" max="7173" width="13.125" style="384" customWidth="1"/>
    <col min="7174" max="7174" width="15.625" style="384" customWidth="1"/>
    <col min="7175" max="7175" width="31.375" style="384" customWidth="1"/>
    <col min="7176" max="7176" width="12.5" style="384" customWidth="1"/>
    <col min="7177" max="7177" width="20.875" style="384" customWidth="1"/>
    <col min="7178" max="7424" width="9" style="384"/>
    <col min="7425" max="7425" width="13.875" style="384" bestFit="1" customWidth="1"/>
    <col min="7426" max="7426" width="18.375" style="384" bestFit="1" customWidth="1"/>
    <col min="7427" max="7427" width="21.5" style="384" customWidth="1"/>
    <col min="7428" max="7428" width="17.5" style="384" customWidth="1"/>
    <col min="7429" max="7429" width="13.125" style="384" customWidth="1"/>
    <col min="7430" max="7430" width="15.625" style="384" customWidth="1"/>
    <col min="7431" max="7431" width="31.375" style="384" customWidth="1"/>
    <col min="7432" max="7432" width="12.5" style="384" customWidth="1"/>
    <col min="7433" max="7433" width="20.875" style="384" customWidth="1"/>
    <col min="7434" max="7680" width="9" style="384"/>
    <col min="7681" max="7681" width="13.875" style="384" bestFit="1" customWidth="1"/>
    <col min="7682" max="7682" width="18.375" style="384" bestFit="1" customWidth="1"/>
    <col min="7683" max="7683" width="21.5" style="384" customWidth="1"/>
    <col min="7684" max="7684" width="17.5" style="384" customWidth="1"/>
    <col min="7685" max="7685" width="13.125" style="384" customWidth="1"/>
    <col min="7686" max="7686" width="15.625" style="384" customWidth="1"/>
    <col min="7687" max="7687" width="31.375" style="384" customWidth="1"/>
    <col min="7688" max="7688" width="12.5" style="384" customWidth="1"/>
    <col min="7689" max="7689" width="20.875" style="384" customWidth="1"/>
    <col min="7690" max="7936" width="9" style="384"/>
    <col min="7937" max="7937" width="13.875" style="384" bestFit="1" customWidth="1"/>
    <col min="7938" max="7938" width="18.375" style="384" bestFit="1" customWidth="1"/>
    <col min="7939" max="7939" width="21.5" style="384" customWidth="1"/>
    <col min="7940" max="7940" width="17.5" style="384" customWidth="1"/>
    <col min="7941" max="7941" width="13.125" style="384" customWidth="1"/>
    <col min="7942" max="7942" width="15.625" style="384" customWidth="1"/>
    <col min="7943" max="7943" width="31.375" style="384" customWidth="1"/>
    <col min="7944" max="7944" width="12.5" style="384" customWidth="1"/>
    <col min="7945" max="7945" width="20.875" style="384" customWidth="1"/>
    <col min="7946" max="8192" width="9" style="384"/>
    <col min="8193" max="8193" width="13.875" style="384" bestFit="1" customWidth="1"/>
    <col min="8194" max="8194" width="18.375" style="384" bestFit="1" customWidth="1"/>
    <col min="8195" max="8195" width="21.5" style="384" customWidth="1"/>
    <col min="8196" max="8196" width="17.5" style="384" customWidth="1"/>
    <col min="8197" max="8197" width="13.125" style="384" customWidth="1"/>
    <col min="8198" max="8198" width="15.625" style="384" customWidth="1"/>
    <col min="8199" max="8199" width="31.375" style="384" customWidth="1"/>
    <col min="8200" max="8200" width="12.5" style="384" customWidth="1"/>
    <col min="8201" max="8201" width="20.875" style="384" customWidth="1"/>
    <col min="8202" max="8448" width="9" style="384"/>
    <col min="8449" max="8449" width="13.875" style="384" bestFit="1" customWidth="1"/>
    <col min="8450" max="8450" width="18.375" style="384" bestFit="1" customWidth="1"/>
    <col min="8451" max="8451" width="21.5" style="384" customWidth="1"/>
    <col min="8452" max="8452" width="17.5" style="384" customWidth="1"/>
    <col min="8453" max="8453" width="13.125" style="384" customWidth="1"/>
    <col min="8454" max="8454" width="15.625" style="384" customWidth="1"/>
    <col min="8455" max="8455" width="31.375" style="384" customWidth="1"/>
    <col min="8456" max="8456" width="12.5" style="384" customWidth="1"/>
    <col min="8457" max="8457" width="20.875" style="384" customWidth="1"/>
    <col min="8458" max="8704" width="9" style="384"/>
    <col min="8705" max="8705" width="13.875" style="384" bestFit="1" customWidth="1"/>
    <col min="8706" max="8706" width="18.375" style="384" bestFit="1" customWidth="1"/>
    <col min="8707" max="8707" width="21.5" style="384" customWidth="1"/>
    <col min="8708" max="8708" width="17.5" style="384" customWidth="1"/>
    <col min="8709" max="8709" width="13.125" style="384" customWidth="1"/>
    <col min="8710" max="8710" width="15.625" style="384" customWidth="1"/>
    <col min="8711" max="8711" width="31.375" style="384" customWidth="1"/>
    <col min="8712" max="8712" width="12.5" style="384" customWidth="1"/>
    <col min="8713" max="8713" width="20.875" style="384" customWidth="1"/>
    <col min="8714" max="8960" width="9" style="384"/>
    <col min="8961" max="8961" width="13.875" style="384" bestFit="1" customWidth="1"/>
    <col min="8962" max="8962" width="18.375" style="384" bestFit="1" customWidth="1"/>
    <col min="8963" max="8963" width="21.5" style="384" customWidth="1"/>
    <col min="8964" max="8964" width="17.5" style="384" customWidth="1"/>
    <col min="8965" max="8965" width="13.125" style="384" customWidth="1"/>
    <col min="8966" max="8966" width="15.625" style="384" customWidth="1"/>
    <col min="8967" max="8967" width="31.375" style="384" customWidth="1"/>
    <col min="8968" max="8968" width="12.5" style="384" customWidth="1"/>
    <col min="8969" max="8969" width="20.875" style="384" customWidth="1"/>
    <col min="8970" max="9216" width="9" style="384"/>
    <col min="9217" max="9217" width="13.875" style="384" bestFit="1" customWidth="1"/>
    <col min="9218" max="9218" width="18.375" style="384" bestFit="1" customWidth="1"/>
    <col min="9219" max="9219" width="21.5" style="384" customWidth="1"/>
    <col min="9220" max="9220" width="17.5" style="384" customWidth="1"/>
    <col min="9221" max="9221" width="13.125" style="384" customWidth="1"/>
    <col min="9222" max="9222" width="15.625" style="384" customWidth="1"/>
    <col min="9223" max="9223" width="31.375" style="384" customWidth="1"/>
    <col min="9224" max="9224" width="12.5" style="384" customWidth="1"/>
    <col min="9225" max="9225" width="20.875" style="384" customWidth="1"/>
    <col min="9226" max="9472" width="9" style="384"/>
    <col min="9473" max="9473" width="13.875" style="384" bestFit="1" customWidth="1"/>
    <col min="9474" max="9474" width="18.375" style="384" bestFit="1" customWidth="1"/>
    <col min="9475" max="9475" width="21.5" style="384" customWidth="1"/>
    <col min="9476" max="9476" width="17.5" style="384" customWidth="1"/>
    <col min="9477" max="9477" width="13.125" style="384" customWidth="1"/>
    <col min="9478" max="9478" width="15.625" style="384" customWidth="1"/>
    <col min="9479" max="9479" width="31.375" style="384" customWidth="1"/>
    <col min="9480" max="9480" width="12.5" style="384" customWidth="1"/>
    <col min="9481" max="9481" width="20.875" style="384" customWidth="1"/>
    <col min="9482" max="9728" width="9" style="384"/>
    <col min="9729" max="9729" width="13.875" style="384" bestFit="1" customWidth="1"/>
    <col min="9730" max="9730" width="18.375" style="384" bestFit="1" customWidth="1"/>
    <col min="9731" max="9731" width="21.5" style="384" customWidth="1"/>
    <col min="9732" max="9732" width="17.5" style="384" customWidth="1"/>
    <col min="9733" max="9733" width="13.125" style="384" customWidth="1"/>
    <col min="9734" max="9734" width="15.625" style="384" customWidth="1"/>
    <col min="9735" max="9735" width="31.375" style="384" customWidth="1"/>
    <col min="9736" max="9736" width="12.5" style="384" customWidth="1"/>
    <col min="9737" max="9737" width="20.875" style="384" customWidth="1"/>
    <col min="9738" max="9984" width="9" style="384"/>
    <col min="9985" max="9985" width="13.875" style="384" bestFit="1" customWidth="1"/>
    <col min="9986" max="9986" width="18.375" style="384" bestFit="1" customWidth="1"/>
    <col min="9987" max="9987" width="21.5" style="384" customWidth="1"/>
    <col min="9988" max="9988" width="17.5" style="384" customWidth="1"/>
    <col min="9989" max="9989" width="13.125" style="384" customWidth="1"/>
    <col min="9990" max="9990" width="15.625" style="384" customWidth="1"/>
    <col min="9991" max="9991" width="31.375" style="384" customWidth="1"/>
    <col min="9992" max="9992" width="12.5" style="384" customWidth="1"/>
    <col min="9993" max="9993" width="20.875" style="384" customWidth="1"/>
    <col min="9994" max="10240" width="9" style="384"/>
    <col min="10241" max="10241" width="13.875" style="384" bestFit="1" customWidth="1"/>
    <col min="10242" max="10242" width="18.375" style="384" bestFit="1" customWidth="1"/>
    <col min="10243" max="10243" width="21.5" style="384" customWidth="1"/>
    <col min="10244" max="10244" width="17.5" style="384" customWidth="1"/>
    <col min="10245" max="10245" width="13.125" style="384" customWidth="1"/>
    <col min="10246" max="10246" width="15.625" style="384" customWidth="1"/>
    <col min="10247" max="10247" width="31.375" style="384" customWidth="1"/>
    <col min="10248" max="10248" width="12.5" style="384" customWidth="1"/>
    <col min="10249" max="10249" width="20.875" style="384" customWidth="1"/>
    <col min="10250" max="10496" width="9" style="384"/>
    <col min="10497" max="10497" width="13.875" style="384" bestFit="1" customWidth="1"/>
    <col min="10498" max="10498" width="18.375" style="384" bestFit="1" customWidth="1"/>
    <col min="10499" max="10499" width="21.5" style="384" customWidth="1"/>
    <col min="10500" max="10500" width="17.5" style="384" customWidth="1"/>
    <col min="10501" max="10501" width="13.125" style="384" customWidth="1"/>
    <col min="10502" max="10502" width="15.625" style="384" customWidth="1"/>
    <col min="10503" max="10503" width="31.375" style="384" customWidth="1"/>
    <col min="10504" max="10504" width="12.5" style="384" customWidth="1"/>
    <col min="10505" max="10505" width="20.875" style="384" customWidth="1"/>
    <col min="10506" max="10752" width="9" style="384"/>
    <col min="10753" max="10753" width="13.875" style="384" bestFit="1" customWidth="1"/>
    <col min="10754" max="10754" width="18.375" style="384" bestFit="1" customWidth="1"/>
    <col min="10755" max="10755" width="21.5" style="384" customWidth="1"/>
    <col min="10756" max="10756" width="17.5" style="384" customWidth="1"/>
    <col min="10757" max="10757" width="13.125" style="384" customWidth="1"/>
    <col min="10758" max="10758" width="15.625" style="384" customWidth="1"/>
    <col min="10759" max="10759" width="31.375" style="384" customWidth="1"/>
    <col min="10760" max="10760" width="12.5" style="384" customWidth="1"/>
    <col min="10761" max="10761" width="20.875" style="384" customWidth="1"/>
    <col min="10762" max="11008" width="9" style="384"/>
    <col min="11009" max="11009" width="13.875" style="384" bestFit="1" customWidth="1"/>
    <col min="11010" max="11010" width="18.375" style="384" bestFit="1" customWidth="1"/>
    <col min="11011" max="11011" width="21.5" style="384" customWidth="1"/>
    <col min="11012" max="11012" width="17.5" style="384" customWidth="1"/>
    <col min="11013" max="11013" width="13.125" style="384" customWidth="1"/>
    <col min="11014" max="11014" width="15.625" style="384" customWidth="1"/>
    <col min="11015" max="11015" width="31.375" style="384" customWidth="1"/>
    <col min="11016" max="11016" width="12.5" style="384" customWidth="1"/>
    <col min="11017" max="11017" width="20.875" style="384" customWidth="1"/>
    <col min="11018" max="11264" width="9" style="384"/>
    <col min="11265" max="11265" width="13.875" style="384" bestFit="1" customWidth="1"/>
    <col min="11266" max="11266" width="18.375" style="384" bestFit="1" customWidth="1"/>
    <col min="11267" max="11267" width="21.5" style="384" customWidth="1"/>
    <col min="11268" max="11268" width="17.5" style="384" customWidth="1"/>
    <col min="11269" max="11269" width="13.125" style="384" customWidth="1"/>
    <col min="11270" max="11270" width="15.625" style="384" customWidth="1"/>
    <col min="11271" max="11271" width="31.375" style="384" customWidth="1"/>
    <col min="11272" max="11272" width="12.5" style="384" customWidth="1"/>
    <col min="11273" max="11273" width="20.875" style="384" customWidth="1"/>
    <col min="11274" max="11520" width="9" style="384"/>
    <col min="11521" max="11521" width="13.875" style="384" bestFit="1" customWidth="1"/>
    <col min="11522" max="11522" width="18.375" style="384" bestFit="1" customWidth="1"/>
    <col min="11523" max="11523" width="21.5" style="384" customWidth="1"/>
    <col min="11524" max="11524" width="17.5" style="384" customWidth="1"/>
    <col min="11525" max="11525" width="13.125" style="384" customWidth="1"/>
    <col min="11526" max="11526" width="15.625" style="384" customWidth="1"/>
    <col min="11527" max="11527" width="31.375" style="384" customWidth="1"/>
    <col min="11528" max="11528" width="12.5" style="384" customWidth="1"/>
    <col min="11529" max="11529" width="20.875" style="384" customWidth="1"/>
    <col min="11530" max="11776" width="9" style="384"/>
    <col min="11777" max="11777" width="13.875" style="384" bestFit="1" customWidth="1"/>
    <col min="11778" max="11778" width="18.375" style="384" bestFit="1" customWidth="1"/>
    <col min="11779" max="11779" width="21.5" style="384" customWidth="1"/>
    <col min="11780" max="11780" width="17.5" style="384" customWidth="1"/>
    <col min="11781" max="11781" width="13.125" style="384" customWidth="1"/>
    <col min="11782" max="11782" width="15.625" style="384" customWidth="1"/>
    <col min="11783" max="11783" width="31.375" style="384" customWidth="1"/>
    <col min="11784" max="11784" width="12.5" style="384" customWidth="1"/>
    <col min="11785" max="11785" width="20.875" style="384" customWidth="1"/>
    <col min="11786" max="12032" width="9" style="384"/>
    <col min="12033" max="12033" width="13.875" style="384" bestFit="1" customWidth="1"/>
    <col min="12034" max="12034" width="18.375" style="384" bestFit="1" customWidth="1"/>
    <col min="12035" max="12035" width="21.5" style="384" customWidth="1"/>
    <col min="12036" max="12036" width="17.5" style="384" customWidth="1"/>
    <col min="12037" max="12037" width="13.125" style="384" customWidth="1"/>
    <col min="12038" max="12038" width="15.625" style="384" customWidth="1"/>
    <col min="12039" max="12039" width="31.375" style="384" customWidth="1"/>
    <col min="12040" max="12040" width="12.5" style="384" customWidth="1"/>
    <col min="12041" max="12041" width="20.875" style="384" customWidth="1"/>
    <col min="12042" max="12288" width="9" style="384"/>
    <col min="12289" max="12289" width="13.875" style="384" bestFit="1" customWidth="1"/>
    <col min="12290" max="12290" width="18.375" style="384" bestFit="1" customWidth="1"/>
    <col min="12291" max="12291" width="21.5" style="384" customWidth="1"/>
    <col min="12292" max="12292" width="17.5" style="384" customWidth="1"/>
    <col min="12293" max="12293" width="13.125" style="384" customWidth="1"/>
    <col min="12294" max="12294" width="15.625" style="384" customWidth="1"/>
    <col min="12295" max="12295" width="31.375" style="384" customWidth="1"/>
    <col min="12296" max="12296" width="12.5" style="384" customWidth="1"/>
    <col min="12297" max="12297" width="20.875" style="384" customWidth="1"/>
    <col min="12298" max="12544" width="9" style="384"/>
    <col min="12545" max="12545" width="13.875" style="384" bestFit="1" customWidth="1"/>
    <col min="12546" max="12546" width="18.375" style="384" bestFit="1" customWidth="1"/>
    <col min="12547" max="12547" width="21.5" style="384" customWidth="1"/>
    <col min="12548" max="12548" width="17.5" style="384" customWidth="1"/>
    <col min="12549" max="12549" width="13.125" style="384" customWidth="1"/>
    <col min="12550" max="12550" width="15.625" style="384" customWidth="1"/>
    <col min="12551" max="12551" width="31.375" style="384" customWidth="1"/>
    <col min="12552" max="12552" width="12.5" style="384" customWidth="1"/>
    <col min="12553" max="12553" width="20.875" style="384" customWidth="1"/>
    <col min="12554" max="12800" width="9" style="384"/>
    <col min="12801" max="12801" width="13.875" style="384" bestFit="1" customWidth="1"/>
    <col min="12802" max="12802" width="18.375" style="384" bestFit="1" customWidth="1"/>
    <col min="12803" max="12803" width="21.5" style="384" customWidth="1"/>
    <col min="12804" max="12804" width="17.5" style="384" customWidth="1"/>
    <col min="12805" max="12805" width="13.125" style="384" customWidth="1"/>
    <col min="12806" max="12806" width="15.625" style="384" customWidth="1"/>
    <col min="12807" max="12807" width="31.375" style="384" customWidth="1"/>
    <col min="12808" max="12808" width="12.5" style="384" customWidth="1"/>
    <col min="12809" max="12809" width="20.875" style="384" customWidth="1"/>
    <col min="12810" max="13056" width="9" style="384"/>
    <col min="13057" max="13057" width="13.875" style="384" bestFit="1" customWidth="1"/>
    <col min="13058" max="13058" width="18.375" style="384" bestFit="1" customWidth="1"/>
    <col min="13059" max="13059" width="21.5" style="384" customWidth="1"/>
    <col min="13060" max="13060" width="17.5" style="384" customWidth="1"/>
    <col min="13061" max="13061" width="13.125" style="384" customWidth="1"/>
    <col min="13062" max="13062" width="15.625" style="384" customWidth="1"/>
    <col min="13063" max="13063" width="31.375" style="384" customWidth="1"/>
    <col min="13064" max="13064" width="12.5" style="384" customWidth="1"/>
    <col min="13065" max="13065" width="20.875" style="384" customWidth="1"/>
    <col min="13066" max="13312" width="9" style="384"/>
    <col min="13313" max="13313" width="13.875" style="384" bestFit="1" customWidth="1"/>
    <col min="13314" max="13314" width="18.375" style="384" bestFit="1" customWidth="1"/>
    <col min="13315" max="13315" width="21.5" style="384" customWidth="1"/>
    <col min="13316" max="13316" width="17.5" style="384" customWidth="1"/>
    <col min="13317" max="13317" width="13.125" style="384" customWidth="1"/>
    <col min="13318" max="13318" width="15.625" style="384" customWidth="1"/>
    <col min="13319" max="13319" width="31.375" style="384" customWidth="1"/>
    <col min="13320" max="13320" width="12.5" style="384" customWidth="1"/>
    <col min="13321" max="13321" width="20.875" style="384" customWidth="1"/>
    <col min="13322" max="13568" width="9" style="384"/>
    <col min="13569" max="13569" width="13.875" style="384" bestFit="1" customWidth="1"/>
    <col min="13570" max="13570" width="18.375" style="384" bestFit="1" customWidth="1"/>
    <col min="13571" max="13571" width="21.5" style="384" customWidth="1"/>
    <col min="13572" max="13572" width="17.5" style="384" customWidth="1"/>
    <col min="13573" max="13573" width="13.125" style="384" customWidth="1"/>
    <col min="13574" max="13574" width="15.625" style="384" customWidth="1"/>
    <col min="13575" max="13575" width="31.375" style="384" customWidth="1"/>
    <col min="13576" max="13576" width="12.5" style="384" customWidth="1"/>
    <col min="13577" max="13577" width="20.875" style="384" customWidth="1"/>
    <col min="13578" max="13824" width="9" style="384"/>
    <col min="13825" max="13825" width="13.875" style="384" bestFit="1" customWidth="1"/>
    <col min="13826" max="13826" width="18.375" style="384" bestFit="1" customWidth="1"/>
    <col min="13827" max="13827" width="21.5" style="384" customWidth="1"/>
    <col min="13828" max="13828" width="17.5" style="384" customWidth="1"/>
    <col min="13829" max="13829" width="13.125" style="384" customWidth="1"/>
    <col min="13830" max="13830" width="15.625" style="384" customWidth="1"/>
    <col min="13831" max="13831" width="31.375" style="384" customWidth="1"/>
    <col min="13832" max="13832" width="12.5" style="384" customWidth="1"/>
    <col min="13833" max="13833" width="20.875" style="384" customWidth="1"/>
    <col min="13834" max="14080" width="9" style="384"/>
    <col min="14081" max="14081" width="13.875" style="384" bestFit="1" customWidth="1"/>
    <col min="14082" max="14082" width="18.375" style="384" bestFit="1" customWidth="1"/>
    <col min="14083" max="14083" width="21.5" style="384" customWidth="1"/>
    <col min="14084" max="14084" width="17.5" style="384" customWidth="1"/>
    <col min="14085" max="14085" width="13.125" style="384" customWidth="1"/>
    <col min="14086" max="14086" width="15.625" style="384" customWidth="1"/>
    <col min="14087" max="14087" width="31.375" style="384" customWidth="1"/>
    <col min="14088" max="14088" width="12.5" style="384" customWidth="1"/>
    <col min="14089" max="14089" width="20.875" style="384" customWidth="1"/>
    <col min="14090" max="14336" width="9" style="384"/>
    <col min="14337" max="14337" width="13.875" style="384" bestFit="1" customWidth="1"/>
    <col min="14338" max="14338" width="18.375" style="384" bestFit="1" customWidth="1"/>
    <col min="14339" max="14339" width="21.5" style="384" customWidth="1"/>
    <col min="14340" max="14340" width="17.5" style="384" customWidth="1"/>
    <col min="14341" max="14341" width="13.125" style="384" customWidth="1"/>
    <col min="14342" max="14342" width="15.625" style="384" customWidth="1"/>
    <col min="14343" max="14343" width="31.375" style="384" customWidth="1"/>
    <col min="14344" max="14344" width="12.5" style="384" customWidth="1"/>
    <col min="14345" max="14345" width="20.875" style="384" customWidth="1"/>
    <col min="14346" max="14592" width="9" style="384"/>
    <col min="14593" max="14593" width="13.875" style="384" bestFit="1" customWidth="1"/>
    <col min="14594" max="14594" width="18.375" style="384" bestFit="1" customWidth="1"/>
    <col min="14595" max="14595" width="21.5" style="384" customWidth="1"/>
    <col min="14596" max="14596" width="17.5" style="384" customWidth="1"/>
    <col min="14597" max="14597" width="13.125" style="384" customWidth="1"/>
    <col min="14598" max="14598" width="15.625" style="384" customWidth="1"/>
    <col min="14599" max="14599" width="31.375" style="384" customWidth="1"/>
    <col min="14600" max="14600" width="12.5" style="384" customWidth="1"/>
    <col min="14601" max="14601" width="20.875" style="384" customWidth="1"/>
    <col min="14602" max="14848" width="9" style="384"/>
    <col min="14849" max="14849" width="13.875" style="384" bestFit="1" customWidth="1"/>
    <col min="14850" max="14850" width="18.375" style="384" bestFit="1" customWidth="1"/>
    <col min="14851" max="14851" width="21.5" style="384" customWidth="1"/>
    <col min="14852" max="14852" width="17.5" style="384" customWidth="1"/>
    <col min="14853" max="14853" width="13.125" style="384" customWidth="1"/>
    <col min="14854" max="14854" width="15.625" style="384" customWidth="1"/>
    <col min="14855" max="14855" width="31.375" style="384" customWidth="1"/>
    <col min="14856" max="14856" width="12.5" style="384" customWidth="1"/>
    <col min="14857" max="14857" width="20.875" style="384" customWidth="1"/>
    <col min="14858" max="15104" width="9" style="384"/>
    <col min="15105" max="15105" width="13.875" style="384" bestFit="1" customWidth="1"/>
    <col min="15106" max="15106" width="18.375" style="384" bestFit="1" customWidth="1"/>
    <col min="15107" max="15107" width="21.5" style="384" customWidth="1"/>
    <col min="15108" max="15108" width="17.5" style="384" customWidth="1"/>
    <col min="15109" max="15109" width="13.125" style="384" customWidth="1"/>
    <col min="15110" max="15110" width="15.625" style="384" customWidth="1"/>
    <col min="15111" max="15111" width="31.375" style="384" customWidth="1"/>
    <col min="15112" max="15112" width="12.5" style="384" customWidth="1"/>
    <col min="15113" max="15113" width="20.875" style="384" customWidth="1"/>
    <col min="15114" max="15360" width="9" style="384"/>
    <col min="15361" max="15361" width="13.875" style="384" bestFit="1" customWidth="1"/>
    <col min="15362" max="15362" width="18.375" style="384" bestFit="1" customWidth="1"/>
    <col min="15363" max="15363" width="21.5" style="384" customWidth="1"/>
    <col min="15364" max="15364" width="17.5" style="384" customWidth="1"/>
    <col min="15365" max="15365" width="13.125" style="384" customWidth="1"/>
    <col min="15366" max="15366" width="15.625" style="384" customWidth="1"/>
    <col min="15367" max="15367" width="31.375" style="384" customWidth="1"/>
    <col min="15368" max="15368" width="12.5" style="384" customWidth="1"/>
    <col min="15369" max="15369" width="20.875" style="384" customWidth="1"/>
    <col min="15370" max="15616" width="9" style="384"/>
    <col min="15617" max="15617" width="13.875" style="384" bestFit="1" customWidth="1"/>
    <col min="15618" max="15618" width="18.375" style="384" bestFit="1" customWidth="1"/>
    <col min="15619" max="15619" width="21.5" style="384" customWidth="1"/>
    <col min="15620" max="15620" width="17.5" style="384" customWidth="1"/>
    <col min="15621" max="15621" width="13.125" style="384" customWidth="1"/>
    <col min="15622" max="15622" width="15.625" style="384" customWidth="1"/>
    <col min="15623" max="15623" width="31.375" style="384" customWidth="1"/>
    <col min="15624" max="15624" width="12.5" style="384" customWidth="1"/>
    <col min="15625" max="15625" width="20.875" style="384" customWidth="1"/>
    <col min="15626" max="15872" width="9" style="384"/>
    <col min="15873" max="15873" width="13.875" style="384" bestFit="1" customWidth="1"/>
    <col min="15874" max="15874" width="18.375" style="384" bestFit="1" customWidth="1"/>
    <col min="15875" max="15875" width="21.5" style="384" customWidth="1"/>
    <col min="15876" max="15876" width="17.5" style="384" customWidth="1"/>
    <col min="15877" max="15877" width="13.125" style="384" customWidth="1"/>
    <col min="15878" max="15878" width="15.625" style="384" customWidth="1"/>
    <col min="15879" max="15879" width="31.375" style="384" customWidth="1"/>
    <col min="15880" max="15880" width="12.5" style="384" customWidth="1"/>
    <col min="15881" max="15881" width="20.875" style="384" customWidth="1"/>
    <col min="15882" max="16128" width="9" style="384"/>
    <col min="16129" max="16129" width="13.875" style="384" bestFit="1" customWidth="1"/>
    <col min="16130" max="16130" width="18.375" style="384" bestFit="1" customWidth="1"/>
    <col min="16131" max="16131" width="21.5" style="384" customWidth="1"/>
    <col min="16132" max="16132" width="17.5" style="384" customWidth="1"/>
    <col min="16133" max="16133" width="13.125" style="384" customWidth="1"/>
    <col min="16134" max="16134" width="15.625" style="384" customWidth="1"/>
    <col min="16135" max="16135" width="31.375" style="384" customWidth="1"/>
    <col min="16136" max="16136" width="12.5" style="384" customWidth="1"/>
    <col min="16137" max="16137" width="20.875" style="384" customWidth="1"/>
    <col min="16138" max="16384" width="9" style="384"/>
  </cols>
  <sheetData>
    <row r="1" spans="1:12" ht="25.5" customHeight="1"/>
    <row r="2" spans="1:12" ht="16.5" customHeight="1">
      <c r="A2" s="859" t="s">
        <v>758</v>
      </c>
      <c r="B2" s="852" t="s">
        <v>759</v>
      </c>
      <c r="C2" s="852" t="s">
        <v>760</v>
      </c>
      <c r="D2" s="852" t="s">
        <v>761</v>
      </c>
      <c r="E2" s="852" t="s">
        <v>762</v>
      </c>
      <c r="F2" s="852" t="s">
        <v>763</v>
      </c>
      <c r="G2" s="859" t="s">
        <v>764</v>
      </c>
      <c r="H2" s="852" t="s">
        <v>765</v>
      </c>
      <c r="I2" s="852"/>
    </row>
    <row r="3" spans="1:12">
      <c r="A3" s="859"/>
      <c r="B3" s="852"/>
      <c r="C3" s="852"/>
      <c r="D3" s="852"/>
      <c r="E3" s="852"/>
      <c r="F3" s="852"/>
      <c r="G3" s="859"/>
      <c r="H3" s="385" t="s">
        <v>766</v>
      </c>
      <c r="I3" s="386" t="s">
        <v>767</v>
      </c>
    </row>
    <row r="4" spans="1:12" ht="117.75" customHeight="1">
      <c r="A4" s="387"/>
      <c r="B4" s="387"/>
      <c r="C4" s="387"/>
      <c r="D4" s="387"/>
      <c r="E4" s="387"/>
      <c r="F4" s="387"/>
      <c r="G4" s="442" t="s">
        <v>1111</v>
      </c>
      <c r="H4" s="388" t="s">
        <v>768</v>
      </c>
      <c r="I4" s="388" t="s">
        <v>769</v>
      </c>
    </row>
    <row r="5" spans="1:12" ht="117.75" customHeight="1">
      <c r="A5" s="387"/>
      <c r="B5" s="387"/>
      <c r="C5" s="387"/>
      <c r="D5" s="387"/>
      <c r="E5" s="387"/>
      <c r="F5" s="387"/>
      <c r="G5" s="442" t="s">
        <v>1111</v>
      </c>
      <c r="H5" s="388" t="s">
        <v>768</v>
      </c>
      <c r="I5" s="388" t="s">
        <v>769</v>
      </c>
    </row>
    <row r="6" spans="1:12" ht="117.75" customHeight="1">
      <c r="A6" s="387"/>
      <c r="B6" s="387"/>
      <c r="C6" s="387"/>
      <c r="D6" s="387"/>
      <c r="E6" s="387"/>
      <c r="F6" s="387"/>
      <c r="G6" s="442" t="s">
        <v>1111</v>
      </c>
      <c r="H6" s="388" t="s">
        <v>768</v>
      </c>
      <c r="I6" s="388" t="s">
        <v>769</v>
      </c>
    </row>
    <row r="7" spans="1:12" ht="117.75" customHeight="1">
      <c r="A7" s="387"/>
      <c r="B7" s="387"/>
      <c r="C7" s="387"/>
      <c r="D7" s="387"/>
      <c r="E7" s="387"/>
      <c r="F7" s="387"/>
      <c r="G7" s="442" t="s">
        <v>1111</v>
      </c>
      <c r="H7" s="388" t="s">
        <v>768</v>
      </c>
      <c r="I7" s="388" t="s">
        <v>769</v>
      </c>
    </row>
    <row r="8" spans="1:12" ht="117.75" customHeight="1">
      <c r="A8" s="387"/>
      <c r="B8" s="387"/>
      <c r="C8" s="387"/>
      <c r="D8" s="387"/>
      <c r="E8" s="387"/>
      <c r="F8" s="387"/>
      <c r="G8" s="442" t="s">
        <v>1111</v>
      </c>
      <c r="H8" s="388" t="s">
        <v>768</v>
      </c>
      <c r="I8" s="388" t="s">
        <v>769</v>
      </c>
    </row>
    <row r="9" spans="1:12">
      <c r="A9" s="384" t="s">
        <v>770</v>
      </c>
      <c r="D9" s="384" t="s">
        <v>373</v>
      </c>
      <c r="H9" s="384" t="s">
        <v>771</v>
      </c>
      <c r="K9" s="389"/>
      <c r="L9" s="389"/>
    </row>
    <row r="10" spans="1:12">
      <c r="A10" s="384" t="s">
        <v>757</v>
      </c>
    </row>
  </sheetData>
  <mergeCells count="8">
    <mergeCell ref="G2:G3"/>
    <mergeCell ref="H2:I2"/>
    <mergeCell ref="A2:A3"/>
    <mergeCell ref="B2:B3"/>
    <mergeCell ref="C2:C3"/>
    <mergeCell ref="D2:D3"/>
    <mergeCell ref="E2:E3"/>
    <mergeCell ref="F2:F3"/>
  </mergeCells>
  <phoneticPr fontId="6"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pageSetUpPr fitToPage="1"/>
  </sheetPr>
  <dimension ref="A1:L15"/>
  <sheetViews>
    <sheetView workbookViewId="0"/>
  </sheetViews>
  <sheetFormatPr defaultColWidth="9" defaultRowHeight="16.5"/>
  <cols>
    <col min="1" max="1" width="13.875" style="384" bestFit="1" customWidth="1"/>
    <col min="2" max="2" width="18.375" style="384" bestFit="1" customWidth="1"/>
    <col min="3" max="5" width="18.375" style="384" customWidth="1"/>
    <col min="6" max="6" width="18.375" style="384" bestFit="1" customWidth="1"/>
    <col min="7" max="7" width="18.375" style="384" customWidth="1"/>
    <col min="8" max="8" width="21.125" style="384" customWidth="1"/>
    <col min="9" max="9" width="44.5" style="384" customWidth="1"/>
    <col min="10" max="10" width="12.5" style="384" customWidth="1"/>
    <col min="11" max="11" width="20.5" style="384" bestFit="1" customWidth="1"/>
    <col min="12" max="256" width="9" style="384"/>
    <col min="257" max="257" width="13.875" style="384" bestFit="1" customWidth="1"/>
    <col min="258" max="258" width="18.375" style="384" bestFit="1" customWidth="1"/>
    <col min="259" max="261" width="18.375" style="384" customWidth="1"/>
    <col min="262" max="262" width="18.375" style="384" bestFit="1" customWidth="1"/>
    <col min="263" max="263" width="18.375" style="384" customWidth="1"/>
    <col min="264" max="264" width="21.125" style="384" customWidth="1"/>
    <col min="265" max="265" width="44.5" style="384" customWidth="1"/>
    <col min="266" max="266" width="12.5" style="384" customWidth="1"/>
    <col min="267" max="267" width="20.5" style="384" bestFit="1" customWidth="1"/>
    <col min="268" max="512" width="9" style="384"/>
    <col min="513" max="513" width="13.875" style="384" bestFit="1" customWidth="1"/>
    <col min="514" max="514" width="18.375" style="384" bestFit="1" customWidth="1"/>
    <col min="515" max="517" width="18.375" style="384" customWidth="1"/>
    <col min="518" max="518" width="18.375" style="384" bestFit="1" customWidth="1"/>
    <col min="519" max="519" width="18.375" style="384" customWidth="1"/>
    <col min="520" max="520" width="21.125" style="384" customWidth="1"/>
    <col min="521" max="521" width="44.5" style="384" customWidth="1"/>
    <col min="522" max="522" width="12.5" style="384" customWidth="1"/>
    <col min="523" max="523" width="20.5" style="384" bestFit="1" customWidth="1"/>
    <col min="524" max="768" width="9" style="384"/>
    <col min="769" max="769" width="13.875" style="384" bestFit="1" customWidth="1"/>
    <col min="770" max="770" width="18.375" style="384" bestFit="1" customWidth="1"/>
    <col min="771" max="773" width="18.375" style="384" customWidth="1"/>
    <col min="774" max="774" width="18.375" style="384" bestFit="1" customWidth="1"/>
    <col min="775" max="775" width="18.375" style="384" customWidth="1"/>
    <col min="776" max="776" width="21.125" style="384" customWidth="1"/>
    <col min="777" max="777" width="44.5" style="384" customWidth="1"/>
    <col min="778" max="778" width="12.5" style="384" customWidth="1"/>
    <col min="779" max="779" width="20.5" style="384" bestFit="1" customWidth="1"/>
    <col min="780" max="1024" width="9" style="384"/>
    <col min="1025" max="1025" width="13.875" style="384" bestFit="1" customWidth="1"/>
    <col min="1026" max="1026" width="18.375" style="384" bestFit="1" customWidth="1"/>
    <col min="1027" max="1029" width="18.375" style="384" customWidth="1"/>
    <col min="1030" max="1030" width="18.375" style="384" bestFit="1" customWidth="1"/>
    <col min="1031" max="1031" width="18.375" style="384" customWidth="1"/>
    <col min="1032" max="1032" width="21.125" style="384" customWidth="1"/>
    <col min="1033" max="1033" width="44.5" style="384" customWidth="1"/>
    <col min="1034" max="1034" width="12.5" style="384" customWidth="1"/>
    <col min="1035" max="1035" width="20.5" style="384" bestFit="1" customWidth="1"/>
    <col min="1036" max="1280" width="9" style="384"/>
    <col min="1281" max="1281" width="13.875" style="384" bestFit="1" customWidth="1"/>
    <col min="1282" max="1282" width="18.375" style="384" bestFit="1" customWidth="1"/>
    <col min="1283" max="1285" width="18.375" style="384" customWidth="1"/>
    <col min="1286" max="1286" width="18.375" style="384" bestFit="1" customWidth="1"/>
    <col min="1287" max="1287" width="18.375" style="384" customWidth="1"/>
    <col min="1288" max="1288" width="21.125" style="384" customWidth="1"/>
    <col min="1289" max="1289" width="44.5" style="384" customWidth="1"/>
    <col min="1290" max="1290" width="12.5" style="384" customWidth="1"/>
    <col min="1291" max="1291" width="20.5" style="384" bestFit="1" customWidth="1"/>
    <col min="1292" max="1536" width="9" style="384"/>
    <col min="1537" max="1537" width="13.875" style="384" bestFit="1" customWidth="1"/>
    <col min="1538" max="1538" width="18.375" style="384" bestFit="1" customWidth="1"/>
    <col min="1539" max="1541" width="18.375" style="384" customWidth="1"/>
    <col min="1542" max="1542" width="18.375" style="384" bestFit="1" customWidth="1"/>
    <col min="1543" max="1543" width="18.375" style="384" customWidth="1"/>
    <col min="1544" max="1544" width="21.125" style="384" customWidth="1"/>
    <col min="1545" max="1545" width="44.5" style="384" customWidth="1"/>
    <col min="1546" max="1546" width="12.5" style="384" customWidth="1"/>
    <col min="1547" max="1547" width="20.5" style="384" bestFit="1" customWidth="1"/>
    <col min="1548" max="1792" width="9" style="384"/>
    <col min="1793" max="1793" width="13.875" style="384" bestFit="1" customWidth="1"/>
    <col min="1794" max="1794" width="18.375" style="384" bestFit="1" customWidth="1"/>
    <col min="1795" max="1797" width="18.375" style="384" customWidth="1"/>
    <col min="1798" max="1798" width="18.375" style="384" bestFit="1" customWidth="1"/>
    <col min="1799" max="1799" width="18.375" style="384" customWidth="1"/>
    <col min="1800" max="1800" width="21.125" style="384" customWidth="1"/>
    <col min="1801" max="1801" width="44.5" style="384" customWidth="1"/>
    <col min="1802" max="1802" width="12.5" style="384" customWidth="1"/>
    <col min="1803" max="1803" width="20.5" style="384" bestFit="1" customWidth="1"/>
    <col min="1804" max="2048" width="9" style="384"/>
    <col min="2049" max="2049" width="13.875" style="384" bestFit="1" customWidth="1"/>
    <col min="2050" max="2050" width="18.375" style="384" bestFit="1" customWidth="1"/>
    <col min="2051" max="2053" width="18.375" style="384" customWidth="1"/>
    <col min="2054" max="2054" width="18.375" style="384" bestFit="1" customWidth="1"/>
    <col min="2055" max="2055" width="18.375" style="384" customWidth="1"/>
    <col min="2056" max="2056" width="21.125" style="384" customWidth="1"/>
    <col min="2057" max="2057" width="44.5" style="384" customWidth="1"/>
    <col min="2058" max="2058" width="12.5" style="384" customWidth="1"/>
    <col min="2059" max="2059" width="20.5" style="384" bestFit="1" customWidth="1"/>
    <col min="2060" max="2304" width="9" style="384"/>
    <col min="2305" max="2305" width="13.875" style="384" bestFit="1" customWidth="1"/>
    <col min="2306" max="2306" width="18.375" style="384" bestFit="1" customWidth="1"/>
    <col min="2307" max="2309" width="18.375" style="384" customWidth="1"/>
    <col min="2310" max="2310" width="18.375" style="384" bestFit="1" customWidth="1"/>
    <col min="2311" max="2311" width="18.375" style="384" customWidth="1"/>
    <col min="2312" max="2312" width="21.125" style="384" customWidth="1"/>
    <col min="2313" max="2313" width="44.5" style="384" customWidth="1"/>
    <col min="2314" max="2314" width="12.5" style="384" customWidth="1"/>
    <col min="2315" max="2315" width="20.5" style="384" bestFit="1" customWidth="1"/>
    <col min="2316" max="2560" width="9" style="384"/>
    <col min="2561" max="2561" width="13.875" style="384" bestFit="1" customWidth="1"/>
    <col min="2562" max="2562" width="18.375" style="384" bestFit="1" customWidth="1"/>
    <col min="2563" max="2565" width="18.375" style="384" customWidth="1"/>
    <col min="2566" max="2566" width="18.375" style="384" bestFit="1" customWidth="1"/>
    <col min="2567" max="2567" width="18.375" style="384" customWidth="1"/>
    <col min="2568" max="2568" width="21.125" style="384" customWidth="1"/>
    <col min="2569" max="2569" width="44.5" style="384" customWidth="1"/>
    <col min="2570" max="2570" width="12.5" style="384" customWidth="1"/>
    <col min="2571" max="2571" width="20.5" style="384" bestFit="1" customWidth="1"/>
    <col min="2572" max="2816" width="9" style="384"/>
    <col min="2817" max="2817" width="13.875" style="384" bestFit="1" customWidth="1"/>
    <col min="2818" max="2818" width="18.375" style="384" bestFit="1" customWidth="1"/>
    <col min="2819" max="2821" width="18.375" style="384" customWidth="1"/>
    <col min="2822" max="2822" width="18.375" style="384" bestFit="1" customWidth="1"/>
    <col min="2823" max="2823" width="18.375" style="384" customWidth="1"/>
    <col min="2824" max="2824" width="21.125" style="384" customWidth="1"/>
    <col min="2825" max="2825" width="44.5" style="384" customWidth="1"/>
    <col min="2826" max="2826" width="12.5" style="384" customWidth="1"/>
    <col min="2827" max="2827" width="20.5" style="384" bestFit="1" customWidth="1"/>
    <col min="2828" max="3072" width="9" style="384"/>
    <col min="3073" max="3073" width="13.875" style="384" bestFit="1" customWidth="1"/>
    <col min="3074" max="3074" width="18.375" style="384" bestFit="1" customWidth="1"/>
    <col min="3075" max="3077" width="18.375" style="384" customWidth="1"/>
    <col min="3078" max="3078" width="18.375" style="384" bestFit="1" customWidth="1"/>
    <col min="3079" max="3079" width="18.375" style="384" customWidth="1"/>
    <col min="3080" max="3080" width="21.125" style="384" customWidth="1"/>
    <col min="3081" max="3081" width="44.5" style="384" customWidth="1"/>
    <col min="3082" max="3082" width="12.5" style="384" customWidth="1"/>
    <col min="3083" max="3083" width="20.5" style="384" bestFit="1" customWidth="1"/>
    <col min="3084" max="3328" width="9" style="384"/>
    <col min="3329" max="3329" width="13.875" style="384" bestFit="1" customWidth="1"/>
    <col min="3330" max="3330" width="18.375" style="384" bestFit="1" customWidth="1"/>
    <col min="3331" max="3333" width="18.375" style="384" customWidth="1"/>
    <col min="3334" max="3334" width="18.375" style="384" bestFit="1" customWidth="1"/>
    <col min="3335" max="3335" width="18.375" style="384" customWidth="1"/>
    <col min="3336" max="3336" width="21.125" style="384" customWidth="1"/>
    <col min="3337" max="3337" width="44.5" style="384" customWidth="1"/>
    <col min="3338" max="3338" width="12.5" style="384" customWidth="1"/>
    <col min="3339" max="3339" width="20.5" style="384" bestFit="1" customWidth="1"/>
    <col min="3340" max="3584" width="9" style="384"/>
    <col min="3585" max="3585" width="13.875" style="384" bestFit="1" customWidth="1"/>
    <col min="3586" max="3586" width="18.375" style="384" bestFit="1" customWidth="1"/>
    <col min="3587" max="3589" width="18.375" style="384" customWidth="1"/>
    <col min="3590" max="3590" width="18.375" style="384" bestFit="1" customWidth="1"/>
    <col min="3591" max="3591" width="18.375" style="384" customWidth="1"/>
    <col min="3592" max="3592" width="21.125" style="384" customWidth="1"/>
    <col min="3593" max="3593" width="44.5" style="384" customWidth="1"/>
    <col min="3594" max="3594" width="12.5" style="384" customWidth="1"/>
    <col min="3595" max="3595" width="20.5" style="384" bestFit="1" customWidth="1"/>
    <col min="3596" max="3840" width="9" style="384"/>
    <col min="3841" max="3841" width="13.875" style="384" bestFit="1" customWidth="1"/>
    <col min="3842" max="3842" width="18.375" style="384" bestFit="1" customWidth="1"/>
    <col min="3843" max="3845" width="18.375" style="384" customWidth="1"/>
    <col min="3846" max="3846" width="18.375" style="384" bestFit="1" customWidth="1"/>
    <col min="3847" max="3847" width="18.375" style="384" customWidth="1"/>
    <col min="3848" max="3848" width="21.125" style="384" customWidth="1"/>
    <col min="3849" max="3849" width="44.5" style="384" customWidth="1"/>
    <col min="3850" max="3850" width="12.5" style="384" customWidth="1"/>
    <col min="3851" max="3851" width="20.5" style="384" bestFit="1" customWidth="1"/>
    <col min="3852" max="4096" width="9" style="384"/>
    <col min="4097" max="4097" width="13.875" style="384" bestFit="1" customWidth="1"/>
    <col min="4098" max="4098" width="18.375" style="384" bestFit="1" customWidth="1"/>
    <col min="4099" max="4101" width="18.375" style="384" customWidth="1"/>
    <col min="4102" max="4102" width="18.375" style="384" bestFit="1" customWidth="1"/>
    <col min="4103" max="4103" width="18.375" style="384" customWidth="1"/>
    <col min="4104" max="4104" width="21.125" style="384" customWidth="1"/>
    <col min="4105" max="4105" width="44.5" style="384" customWidth="1"/>
    <col min="4106" max="4106" width="12.5" style="384" customWidth="1"/>
    <col min="4107" max="4107" width="20.5" style="384" bestFit="1" customWidth="1"/>
    <col min="4108" max="4352" width="9" style="384"/>
    <col min="4353" max="4353" width="13.875" style="384" bestFit="1" customWidth="1"/>
    <col min="4354" max="4354" width="18.375" style="384" bestFit="1" customWidth="1"/>
    <col min="4355" max="4357" width="18.375" style="384" customWidth="1"/>
    <col min="4358" max="4358" width="18.375" style="384" bestFit="1" customWidth="1"/>
    <col min="4359" max="4359" width="18.375" style="384" customWidth="1"/>
    <col min="4360" max="4360" width="21.125" style="384" customWidth="1"/>
    <col min="4361" max="4361" width="44.5" style="384" customWidth="1"/>
    <col min="4362" max="4362" width="12.5" style="384" customWidth="1"/>
    <col min="4363" max="4363" width="20.5" style="384" bestFit="1" customWidth="1"/>
    <col min="4364" max="4608" width="9" style="384"/>
    <col min="4609" max="4609" width="13.875" style="384" bestFit="1" customWidth="1"/>
    <col min="4610" max="4610" width="18.375" style="384" bestFit="1" customWidth="1"/>
    <col min="4611" max="4613" width="18.375" style="384" customWidth="1"/>
    <col min="4614" max="4614" width="18.375" style="384" bestFit="1" customWidth="1"/>
    <col min="4615" max="4615" width="18.375" style="384" customWidth="1"/>
    <col min="4616" max="4616" width="21.125" style="384" customWidth="1"/>
    <col min="4617" max="4617" width="44.5" style="384" customWidth="1"/>
    <col min="4618" max="4618" width="12.5" style="384" customWidth="1"/>
    <col min="4619" max="4619" width="20.5" style="384" bestFit="1" customWidth="1"/>
    <col min="4620" max="4864" width="9" style="384"/>
    <col min="4865" max="4865" width="13.875" style="384" bestFit="1" customWidth="1"/>
    <col min="4866" max="4866" width="18.375" style="384" bestFit="1" customWidth="1"/>
    <col min="4867" max="4869" width="18.375" style="384" customWidth="1"/>
    <col min="4870" max="4870" width="18.375" style="384" bestFit="1" customWidth="1"/>
    <col min="4871" max="4871" width="18.375" style="384" customWidth="1"/>
    <col min="4872" max="4872" width="21.125" style="384" customWidth="1"/>
    <col min="4873" max="4873" width="44.5" style="384" customWidth="1"/>
    <col min="4874" max="4874" width="12.5" style="384" customWidth="1"/>
    <col min="4875" max="4875" width="20.5" style="384" bestFit="1" customWidth="1"/>
    <col min="4876" max="5120" width="9" style="384"/>
    <col min="5121" max="5121" width="13.875" style="384" bestFit="1" customWidth="1"/>
    <col min="5122" max="5122" width="18.375" style="384" bestFit="1" customWidth="1"/>
    <col min="5123" max="5125" width="18.375" style="384" customWidth="1"/>
    <col min="5126" max="5126" width="18.375" style="384" bestFit="1" customWidth="1"/>
    <col min="5127" max="5127" width="18.375" style="384" customWidth="1"/>
    <col min="5128" max="5128" width="21.125" style="384" customWidth="1"/>
    <col min="5129" max="5129" width="44.5" style="384" customWidth="1"/>
    <col min="5130" max="5130" width="12.5" style="384" customWidth="1"/>
    <col min="5131" max="5131" width="20.5" style="384" bestFit="1" customWidth="1"/>
    <col min="5132" max="5376" width="9" style="384"/>
    <col min="5377" max="5377" width="13.875" style="384" bestFit="1" customWidth="1"/>
    <col min="5378" max="5378" width="18.375" style="384" bestFit="1" customWidth="1"/>
    <col min="5379" max="5381" width="18.375" style="384" customWidth="1"/>
    <col min="5382" max="5382" width="18.375" style="384" bestFit="1" customWidth="1"/>
    <col min="5383" max="5383" width="18.375" style="384" customWidth="1"/>
    <col min="5384" max="5384" width="21.125" style="384" customWidth="1"/>
    <col min="5385" max="5385" width="44.5" style="384" customWidth="1"/>
    <col min="5386" max="5386" width="12.5" style="384" customWidth="1"/>
    <col min="5387" max="5387" width="20.5" style="384" bestFit="1" customWidth="1"/>
    <col min="5388" max="5632" width="9" style="384"/>
    <col min="5633" max="5633" width="13.875" style="384" bestFit="1" customWidth="1"/>
    <col min="5634" max="5634" width="18.375" style="384" bestFit="1" customWidth="1"/>
    <col min="5635" max="5637" width="18.375" style="384" customWidth="1"/>
    <col min="5638" max="5638" width="18.375" style="384" bestFit="1" customWidth="1"/>
    <col min="5639" max="5639" width="18.375" style="384" customWidth="1"/>
    <col min="5640" max="5640" width="21.125" style="384" customWidth="1"/>
    <col min="5641" max="5641" width="44.5" style="384" customWidth="1"/>
    <col min="5642" max="5642" width="12.5" style="384" customWidth="1"/>
    <col min="5643" max="5643" width="20.5" style="384" bestFit="1" customWidth="1"/>
    <col min="5644" max="5888" width="9" style="384"/>
    <col min="5889" max="5889" width="13.875" style="384" bestFit="1" customWidth="1"/>
    <col min="5890" max="5890" width="18.375" style="384" bestFit="1" customWidth="1"/>
    <col min="5891" max="5893" width="18.375" style="384" customWidth="1"/>
    <col min="5894" max="5894" width="18.375" style="384" bestFit="1" customWidth="1"/>
    <col min="5895" max="5895" width="18.375" style="384" customWidth="1"/>
    <col min="5896" max="5896" width="21.125" style="384" customWidth="1"/>
    <col min="5897" max="5897" width="44.5" style="384" customWidth="1"/>
    <col min="5898" max="5898" width="12.5" style="384" customWidth="1"/>
    <col min="5899" max="5899" width="20.5" style="384" bestFit="1" customWidth="1"/>
    <col min="5900" max="6144" width="9" style="384"/>
    <col min="6145" max="6145" width="13.875" style="384" bestFit="1" customWidth="1"/>
    <col min="6146" max="6146" width="18.375" style="384" bestFit="1" customWidth="1"/>
    <col min="6147" max="6149" width="18.375" style="384" customWidth="1"/>
    <col min="6150" max="6150" width="18.375" style="384" bestFit="1" customWidth="1"/>
    <col min="6151" max="6151" width="18.375" style="384" customWidth="1"/>
    <col min="6152" max="6152" width="21.125" style="384" customWidth="1"/>
    <col min="6153" max="6153" width="44.5" style="384" customWidth="1"/>
    <col min="6154" max="6154" width="12.5" style="384" customWidth="1"/>
    <col min="6155" max="6155" width="20.5" style="384" bestFit="1" customWidth="1"/>
    <col min="6156" max="6400" width="9" style="384"/>
    <col min="6401" max="6401" width="13.875" style="384" bestFit="1" customWidth="1"/>
    <col min="6402" max="6402" width="18.375" style="384" bestFit="1" customWidth="1"/>
    <col min="6403" max="6405" width="18.375" style="384" customWidth="1"/>
    <col min="6406" max="6406" width="18.375" style="384" bestFit="1" customWidth="1"/>
    <col min="6407" max="6407" width="18.375" style="384" customWidth="1"/>
    <col min="6408" max="6408" width="21.125" style="384" customWidth="1"/>
    <col min="6409" max="6409" width="44.5" style="384" customWidth="1"/>
    <col min="6410" max="6410" width="12.5" style="384" customWidth="1"/>
    <col min="6411" max="6411" width="20.5" style="384" bestFit="1" customWidth="1"/>
    <col min="6412" max="6656" width="9" style="384"/>
    <col min="6657" max="6657" width="13.875" style="384" bestFit="1" customWidth="1"/>
    <col min="6658" max="6658" width="18.375" style="384" bestFit="1" customWidth="1"/>
    <col min="6659" max="6661" width="18.375" style="384" customWidth="1"/>
    <col min="6662" max="6662" width="18.375" style="384" bestFit="1" customWidth="1"/>
    <col min="6663" max="6663" width="18.375" style="384" customWidth="1"/>
    <col min="6664" max="6664" width="21.125" style="384" customWidth="1"/>
    <col min="6665" max="6665" width="44.5" style="384" customWidth="1"/>
    <col min="6666" max="6666" width="12.5" style="384" customWidth="1"/>
    <col min="6667" max="6667" width="20.5" style="384" bestFit="1" customWidth="1"/>
    <col min="6668" max="6912" width="9" style="384"/>
    <col min="6913" max="6913" width="13.875" style="384" bestFit="1" customWidth="1"/>
    <col min="6914" max="6914" width="18.375" style="384" bestFit="1" customWidth="1"/>
    <col min="6915" max="6917" width="18.375" style="384" customWidth="1"/>
    <col min="6918" max="6918" width="18.375" style="384" bestFit="1" customWidth="1"/>
    <col min="6919" max="6919" width="18.375" style="384" customWidth="1"/>
    <col min="6920" max="6920" width="21.125" style="384" customWidth="1"/>
    <col min="6921" max="6921" width="44.5" style="384" customWidth="1"/>
    <col min="6922" max="6922" width="12.5" style="384" customWidth="1"/>
    <col min="6923" max="6923" width="20.5" style="384" bestFit="1" customWidth="1"/>
    <col min="6924" max="7168" width="9" style="384"/>
    <col min="7169" max="7169" width="13.875" style="384" bestFit="1" customWidth="1"/>
    <col min="7170" max="7170" width="18.375" style="384" bestFit="1" customWidth="1"/>
    <col min="7171" max="7173" width="18.375" style="384" customWidth="1"/>
    <col min="7174" max="7174" width="18.375" style="384" bestFit="1" customWidth="1"/>
    <col min="7175" max="7175" width="18.375" style="384" customWidth="1"/>
    <col min="7176" max="7176" width="21.125" style="384" customWidth="1"/>
    <col min="7177" max="7177" width="44.5" style="384" customWidth="1"/>
    <col min="7178" max="7178" width="12.5" style="384" customWidth="1"/>
    <col min="7179" max="7179" width="20.5" style="384" bestFit="1" customWidth="1"/>
    <col min="7180" max="7424" width="9" style="384"/>
    <col min="7425" max="7425" width="13.875" style="384" bestFit="1" customWidth="1"/>
    <col min="7426" max="7426" width="18.375" style="384" bestFit="1" customWidth="1"/>
    <col min="7427" max="7429" width="18.375" style="384" customWidth="1"/>
    <col min="7430" max="7430" width="18.375" style="384" bestFit="1" customWidth="1"/>
    <col min="7431" max="7431" width="18.375" style="384" customWidth="1"/>
    <col min="7432" max="7432" width="21.125" style="384" customWidth="1"/>
    <col min="7433" max="7433" width="44.5" style="384" customWidth="1"/>
    <col min="7434" max="7434" width="12.5" style="384" customWidth="1"/>
    <col min="7435" max="7435" width="20.5" style="384" bestFit="1" customWidth="1"/>
    <col min="7436" max="7680" width="9" style="384"/>
    <col min="7681" max="7681" width="13.875" style="384" bestFit="1" customWidth="1"/>
    <col min="7682" max="7682" width="18.375" style="384" bestFit="1" customWidth="1"/>
    <col min="7683" max="7685" width="18.375" style="384" customWidth="1"/>
    <col min="7686" max="7686" width="18.375" style="384" bestFit="1" customWidth="1"/>
    <col min="7687" max="7687" width="18.375" style="384" customWidth="1"/>
    <col min="7688" max="7688" width="21.125" style="384" customWidth="1"/>
    <col min="7689" max="7689" width="44.5" style="384" customWidth="1"/>
    <col min="7690" max="7690" width="12.5" style="384" customWidth="1"/>
    <col min="7691" max="7691" width="20.5" style="384" bestFit="1" customWidth="1"/>
    <col min="7692" max="7936" width="9" style="384"/>
    <col min="7937" max="7937" width="13.875" style="384" bestFit="1" customWidth="1"/>
    <col min="7938" max="7938" width="18.375" style="384" bestFit="1" customWidth="1"/>
    <col min="7939" max="7941" width="18.375" style="384" customWidth="1"/>
    <col min="7942" max="7942" width="18.375" style="384" bestFit="1" customWidth="1"/>
    <col min="7943" max="7943" width="18.375" style="384" customWidth="1"/>
    <col min="7944" max="7944" width="21.125" style="384" customWidth="1"/>
    <col min="7945" max="7945" width="44.5" style="384" customWidth="1"/>
    <col min="7946" max="7946" width="12.5" style="384" customWidth="1"/>
    <col min="7947" max="7947" width="20.5" style="384" bestFit="1" customWidth="1"/>
    <col min="7948" max="8192" width="9" style="384"/>
    <col min="8193" max="8193" width="13.875" style="384" bestFit="1" customWidth="1"/>
    <col min="8194" max="8194" width="18.375" style="384" bestFit="1" customWidth="1"/>
    <col min="8195" max="8197" width="18.375" style="384" customWidth="1"/>
    <col min="8198" max="8198" width="18.375" style="384" bestFit="1" customWidth="1"/>
    <col min="8199" max="8199" width="18.375" style="384" customWidth="1"/>
    <col min="8200" max="8200" width="21.125" style="384" customWidth="1"/>
    <col min="8201" max="8201" width="44.5" style="384" customWidth="1"/>
    <col min="8202" max="8202" width="12.5" style="384" customWidth="1"/>
    <col min="8203" max="8203" width="20.5" style="384" bestFit="1" customWidth="1"/>
    <col min="8204" max="8448" width="9" style="384"/>
    <col min="8449" max="8449" width="13.875" style="384" bestFit="1" customWidth="1"/>
    <col min="8450" max="8450" width="18.375" style="384" bestFit="1" customWidth="1"/>
    <col min="8451" max="8453" width="18.375" style="384" customWidth="1"/>
    <col min="8454" max="8454" width="18.375" style="384" bestFit="1" customWidth="1"/>
    <col min="8455" max="8455" width="18.375" style="384" customWidth="1"/>
    <col min="8456" max="8456" width="21.125" style="384" customWidth="1"/>
    <col min="8457" max="8457" width="44.5" style="384" customWidth="1"/>
    <col min="8458" max="8458" width="12.5" style="384" customWidth="1"/>
    <col min="8459" max="8459" width="20.5" style="384" bestFit="1" customWidth="1"/>
    <col min="8460" max="8704" width="9" style="384"/>
    <col min="8705" max="8705" width="13.875" style="384" bestFit="1" customWidth="1"/>
    <col min="8706" max="8706" width="18.375" style="384" bestFit="1" customWidth="1"/>
    <col min="8707" max="8709" width="18.375" style="384" customWidth="1"/>
    <col min="8710" max="8710" width="18.375" style="384" bestFit="1" customWidth="1"/>
    <col min="8711" max="8711" width="18.375" style="384" customWidth="1"/>
    <col min="8712" max="8712" width="21.125" style="384" customWidth="1"/>
    <col min="8713" max="8713" width="44.5" style="384" customWidth="1"/>
    <col min="8714" max="8714" width="12.5" style="384" customWidth="1"/>
    <col min="8715" max="8715" width="20.5" style="384" bestFit="1" customWidth="1"/>
    <col min="8716" max="8960" width="9" style="384"/>
    <col min="8961" max="8961" width="13.875" style="384" bestFit="1" customWidth="1"/>
    <col min="8962" max="8962" width="18.375" style="384" bestFit="1" customWidth="1"/>
    <col min="8963" max="8965" width="18.375" style="384" customWidth="1"/>
    <col min="8966" max="8966" width="18.375" style="384" bestFit="1" customWidth="1"/>
    <col min="8967" max="8967" width="18.375" style="384" customWidth="1"/>
    <col min="8968" max="8968" width="21.125" style="384" customWidth="1"/>
    <col min="8969" max="8969" width="44.5" style="384" customWidth="1"/>
    <col min="8970" max="8970" width="12.5" style="384" customWidth="1"/>
    <col min="8971" max="8971" width="20.5" style="384" bestFit="1" customWidth="1"/>
    <col min="8972" max="9216" width="9" style="384"/>
    <col min="9217" max="9217" width="13.875" style="384" bestFit="1" customWidth="1"/>
    <col min="9218" max="9218" width="18.375" style="384" bestFit="1" customWidth="1"/>
    <col min="9219" max="9221" width="18.375" style="384" customWidth="1"/>
    <col min="9222" max="9222" width="18.375" style="384" bestFit="1" customWidth="1"/>
    <col min="9223" max="9223" width="18.375" style="384" customWidth="1"/>
    <col min="9224" max="9224" width="21.125" style="384" customWidth="1"/>
    <col min="9225" max="9225" width="44.5" style="384" customWidth="1"/>
    <col min="9226" max="9226" width="12.5" style="384" customWidth="1"/>
    <col min="9227" max="9227" width="20.5" style="384" bestFit="1" customWidth="1"/>
    <col min="9228" max="9472" width="9" style="384"/>
    <col min="9473" max="9473" width="13.875" style="384" bestFit="1" customWidth="1"/>
    <col min="9474" max="9474" width="18.375" style="384" bestFit="1" customWidth="1"/>
    <col min="9475" max="9477" width="18.375" style="384" customWidth="1"/>
    <col min="9478" max="9478" width="18.375" style="384" bestFit="1" customWidth="1"/>
    <col min="9479" max="9479" width="18.375" style="384" customWidth="1"/>
    <col min="9480" max="9480" width="21.125" style="384" customWidth="1"/>
    <col min="9481" max="9481" width="44.5" style="384" customWidth="1"/>
    <col min="9482" max="9482" width="12.5" style="384" customWidth="1"/>
    <col min="9483" max="9483" width="20.5" style="384" bestFit="1" customWidth="1"/>
    <col min="9484" max="9728" width="9" style="384"/>
    <col min="9729" max="9729" width="13.875" style="384" bestFit="1" customWidth="1"/>
    <col min="9730" max="9730" width="18.375" style="384" bestFit="1" customWidth="1"/>
    <col min="9731" max="9733" width="18.375" style="384" customWidth="1"/>
    <col min="9734" max="9734" width="18.375" style="384" bestFit="1" customWidth="1"/>
    <col min="9735" max="9735" width="18.375" style="384" customWidth="1"/>
    <col min="9736" max="9736" width="21.125" style="384" customWidth="1"/>
    <col min="9737" max="9737" width="44.5" style="384" customWidth="1"/>
    <col min="9738" max="9738" width="12.5" style="384" customWidth="1"/>
    <col min="9739" max="9739" width="20.5" style="384" bestFit="1" customWidth="1"/>
    <col min="9740" max="9984" width="9" style="384"/>
    <col min="9985" max="9985" width="13.875" style="384" bestFit="1" customWidth="1"/>
    <col min="9986" max="9986" width="18.375" style="384" bestFit="1" customWidth="1"/>
    <col min="9987" max="9989" width="18.375" style="384" customWidth="1"/>
    <col min="9990" max="9990" width="18.375" style="384" bestFit="1" customWidth="1"/>
    <col min="9991" max="9991" width="18.375" style="384" customWidth="1"/>
    <col min="9992" max="9992" width="21.125" style="384" customWidth="1"/>
    <col min="9993" max="9993" width="44.5" style="384" customWidth="1"/>
    <col min="9994" max="9994" width="12.5" style="384" customWidth="1"/>
    <col min="9995" max="9995" width="20.5" style="384" bestFit="1" customWidth="1"/>
    <col min="9996" max="10240" width="9" style="384"/>
    <col min="10241" max="10241" width="13.875" style="384" bestFit="1" customWidth="1"/>
    <col min="10242" max="10242" width="18.375" style="384" bestFit="1" customWidth="1"/>
    <col min="10243" max="10245" width="18.375" style="384" customWidth="1"/>
    <col min="10246" max="10246" width="18.375" style="384" bestFit="1" customWidth="1"/>
    <col min="10247" max="10247" width="18.375" style="384" customWidth="1"/>
    <col min="10248" max="10248" width="21.125" style="384" customWidth="1"/>
    <col min="10249" max="10249" width="44.5" style="384" customWidth="1"/>
    <col min="10250" max="10250" width="12.5" style="384" customWidth="1"/>
    <col min="10251" max="10251" width="20.5" style="384" bestFit="1" customWidth="1"/>
    <col min="10252" max="10496" width="9" style="384"/>
    <col min="10497" max="10497" width="13.875" style="384" bestFit="1" customWidth="1"/>
    <col min="10498" max="10498" width="18.375" style="384" bestFit="1" customWidth="1"/>
    <col min="10499" max="10501" width="18.375" style="384" customWidth="1"/>
    <col min="10502" max="10502" width="18.375" style="384" bestFit="1" customWidth="1"/>
    <col min="10503" max="10503" width="18.375" style="384" customWidth="1"/>
    <col min="10504" max="10504" width="21.125" style="384" customWidth="1"/>
    <col min="10505" max="10505" width="44.5" style="384" customWidth="1"/>
    <col min="10506" max="10506" width="12.5" style="384" customWidth="1"/>
    <col min="10507" max="10507" width="20.5" style="384" bestFit="1" customWidth="1"/>
    <col min="10508" max="10752" width="9" style="384"/>
    <col min="10753" max="10753" width="13.875" style="384" bestFit="1" customWidth="1"/>
    <col min="10754" max="10754" width="18.375" style="384" bestFit="1" customWidth="1"/>
    <col min="10755" max="10757" width="18.375" style="384" customWidth="1"/>
    <col min="10758" max="10758" width="18.375" style="384" bestFit="1" customWidth="1"/>
    <col min="10759" max="10759" width="18.375" style="384" customWidth="1"/>
    <col min="10760" max="10760" width="21.125" style="384" customWidth="1"/>
    <col min="10761" max="10761" width="44.5" style="384" customWidth="1"/>
    <col min="10762" max="10762" width="12.5" style="384" customWidth="1"/>
    <col min="10763" max="10763" width="20.5" style="384" bestFit="1" customWidth="1"/>
    <col min="10764" max="11008" width="9" style="384"/>
    <col min="11009" max="11009" width="13.875" style="384" bestFit="1" customWidth="1"/>
    <col min="11010" max="11010" width="18.375" style="384" bestFit="1" customWidth="1"/>
    <col min="11011" max="11013" width="18.375" style="384" customWidth="1"/>
    <col min="11014" max="11014" width="18.375" style="384" bestFit="1" customWidth="1"/>
    <col min="11015" max="11015" width="18.375" style="384" customWidth="1"/>
    <col min="11016" max="11016" width="21.125" style="384" customWidth="1"/>
    <col min="11017" max="11017" width="44.5" style="384" customWidth="1"/>
    <col min="11018" max="11018" width="12.5" style="384" customWidth="1"/>
    <col min="11019" max="11019" width="20.5" style="384" bestFit="1" customWidth="1"/>
    <col min="11020" max="11264" width="9" style="384"/>
    <col min="11265" max="11265" width="13.875" style="384" bestFit="1" customWidth="1"/>
    <col min="11266" max="11266" width="18.375" style="384" bestFit="1" customWidth="1"/>
    <col min="11267" max="11269" width="18.375" style="384" customWidth="1"/>
    <col min="11270" max="11270" width="18.375" style="384" bestFit="1" customWidth="1"/>
    <col min="11271" max="11271" width="18.375" style="384" customWidth="1"/>
    <col min="11272" max="11272" width="21.125" style="384" customWidth="1"/>
    <col min="11273" max="11273" width="44.5" style="384" customWidth="1"/>
    <col min="11274" max="11274" width="12.5" style="384" customWidth="1"/>
    <col min="11275" max="11275" width="20.5" style="384" bestFit="1" customWidth="1"/>
    <col min="11276" max="11520" width="9" style="384"/>
    <col min="11521" max="11521" width="13.875" style="384" bestFit="1" customWidth="1"/>
    <col min="11522" max="11522" width="18.375" style="384" bestFit="1" customWidth="1"/>
    <col min="11523" max="11525" width="18.375" style="384" customWidth="1"/>
    <col min="11526" max="11526" width="18.375" style="384" bestFit="1" customWidth="1"/>
    <col min="11527" max="11527" width="18.375" style="384" customWidth="1"/>
    <col min="11528" max="11528" width="21.125" style="384" customWidth="1"/>
    <col min="11529" max="11529" width="44.5" style="384" customWidth="1"/>
    <col min="11530" max="11530" width="12.5" style="384" customWidth="1"/>
    <col min="11531" max="11531" width="20.5" style="384" bestFit="1" customWidth="1"/>
    <col min="11532" max="11776" width="9" style="384"/>
    <col min="11777" max="11777" width="13.875" style="384" bestFit="1" customWidth="1"/>
    <col min="11778" max="11778" width="18.375" style="384" bestFit="1" customWidth="1"/>
    <col min="11779" max="11781" width="18.375" style="384" customWidth="1"/>
    <col min="11782" max="11782" width="18.375" style="384" bestFit="1" customWidth="1"/>
    <col min="11783" max="11783" width="18.375" style="384" customWidth="1"/>
    <col min="11784" max="11784" width="21.125" style="384" customWidth="1"/>
    <col min="11785" max="11785" width="44.5" style="384" customWidth="1"/>
    <col min="11786" max="11786" width="12.5" style="384" customWidth="1"/>
    <col min="11787" max="11787" width="20.5" style="384" bestFit="1" customWidth="1"/>
    <col min="11788" max="12032" width="9" style="384"/>
    <col min="12033" max="12033" width="13.875" style="384" bestFit="1" customWidth="1"/>
    <col min="12034" max="12034" width="18.375" style="384" bestFit="1" customWidth="1"/>
    <col min="12035" max="12037" width="18.375" style="384" customWidth="1"/>
    <col min="12038" max="12038" width="18.375" style="384" bestFit="1" customWidth="1"/>
    <col min="12039" max="12039" width="18.375" style="384" customWidth="1"/>
    <col min="12040" max="12040" width="21.125" style="384" customWidth="1"/>
    <col min="12041" max="12041" width="44.5" style="384" customWidth="1"/>
    <col min="12042" max="12042" width="12.5" style="384" customWidth="1"/>
    <col min="12043" max="12043" width="20.5" style="384" bestFit="1" customWidth="1"/>
    <col min="12044" max="12288" width="9" style="384"/>
    <col min="12289" max="12289" width="13.875" style="384" bestFit="1" customWidth="1"/>
    <col min="12290" max="12290" width="18.375" style="384" bestFit="1" customWidth="1"/>
    <col min="12291" max="12293" width="18.375" style="384" customWidth="1"/>
    <col min="12294" max="12294" width="18.375" style="384" bestFit="1" customWidth="1"/>
    <col min="12295" max="12295" width="18.375" style="384" customWidth="1"/>
    <col min="12296" max="12296" width="21.125" style="384" customWidth="1"/>
    <col min="12297" max="12297" width="44.5" style="384" customWidth="1"/>
    <col min="12298" max="12298" width="12.5" style="384" customWidth="1"/>
    <col min="12299" max="12299" width="20.5" style="384" bestFit="1" customWidth="1"/>
    <col min="12300" max="12544" width="9" style="384"/>
    <col min="12545" max="12545" width="13.875" style="384" bestFit="1" customWidth="1"/>
    <col min="12546" max="12546" width="18.375" style="384" bestFit="1" customWidth="1"/>
    <col min="12547" max="12549" width="18.375" style="384" customWidth="1"/>
    <col min="12550" max="12550" width="18.375" style="384" bestFit="1" customWidth="1"/>
    <col min="12551" max="12551" width="18.375" style="384" customWidth="1"/>
    <col min="12552" max="12552" width="21.125" style="384" customWidth="1"/>
    <col min="12553" max="12553" width="44.5" style="384" customWidth="1"/>
    <col min="12554" max="12554" width="12.5" style="384" customWidth="1"/>
    <col min="12555" max="12555" width="20.5" style="384" bestFit="1" customWidth="1"/>
    <col min="12556" max="12800" width="9" style="384"/>
    <col min="12801" max="12801" width="13.875" style="384" bestFit="1" customWidth="1"/>
    <col min="12802" max="12802" width="18.375" style="384" bestFit="1" customWidth="1"/>
    <col min="12803" max="12805" width="18.375" style="384" customWidth="1"/>
    <col min="12806" max="12806" width="18.375" style="384" bestFit="1" customWidth="1"/>
    <col min="12807" max="12807" width="18.375" style="384" customWidth="1"/>
    <col min="12808" max="12808" width="21.125" style="384" customWidth="1"/>
    <col min="12809" max="12809" width="44.5" style="384" customWidth="1"/>
    <col min="12810" max="12810" width="12.5" style="384" customWidth="1"/>
    <col min="12811" max="12811" width="20.5" style="384" bestFit="1" customWidth="1"/>
    <col min="12812" max="13056" width="9" style="384"/>
    <col min="13057" max="13057" width="13.875" style="384" bestFit="1" customWidth="1"/>
    <col min="13058" max="13058" width="18.375" style="384" bestFit="1" customWidth="1"/>
    <col min="13059" max="13061" width="18.375" style="384" customWidth="1"/>
    <col min="13062" max="13062" width="18.375" style="384" bestFit="1" customWidth="1"/>
    <col min="13063" max="13063" width="18.375" style="384" customWidth="1"/>
    <col min="13064" max="13064" width="21.125" style="384" customWidth="1"/>
    <col min="13065" max="13065" width="44.5" style="384" customWidth="1"/>
    <col min="13066" max="13066" width="12.5" style="384" customWidth="1"/>
    <col min="13067" max="13067" width="20.5" style="384" bestFit="1" customWidth="1"/>
    <col min="13068" max="13312" width="9" style="384"/>
    <col min="13313" max="13313" width="13.875" style="384" bestFit="1" customWidth="1"/>
    <col min="13314" max="13314" width="18.375" style="384" bestFit="1" customWidth="1"/>
    <col min="13315" max="13317" width="18.375" style="384" customWidth="1"/>
    <col min="13318" max="13318" width="18.375" style="384" bestFit="1" customWidth="1"/>
    <col min="13319" max="13319" width="18.375" style="384" customWidth="1"/>
    <col min="13320" max="13320" width="21.125" style="384" customWidth="1"/>
    <col min="13321" max="13321" width="44.5" style="384" customWidth="1"/>
    <col min="13322" max="13322" width="12.5" style="384" customWidth="1"/>
    <col min="13323" max="13323" width="20.5" style="384" bestFit="1" customWidth="1"/>
    <col min="13324" max="13568" width="9" style="384"/>
    <col min="13569" max="13569" width="13.875" style="384" bestFit="1" customWidth="1"/>
    <col min="13570" max="13570" width="18.375" style="384" bestFit="1" customWidth="1"/>
    <col min="13571" max="13573" width="18.375" style="384" customWidth="1"/>
    <col min="13574" max="13574" width="18.375" style="384" bestFit="1" customWidth="1"/>
    <col min="13575" max="13575" width="18.375" style="384" customWidth="1"/>
    <col min="13576" max="13576" width="21.125" style="384" customWidth="1"/>
    <col min="13577" max="13577" width="44.5" style="384" customWidth="1"/>
    <col min="13578" max="13578" width="12.5" style="384" customWidth="1"/>
    <col min="13579" max="13579" width="20.5" style="384" bestFit="1" customWidth="1"/>
    <col min="13580" max="13824" width="9" style="384"/>
    <col min="13825" max="13825" width="13.875" style="384" bestFit="1" customWidth="1"/>
    <col min="13826" max="13826" width="18.375" style="384" bestFit="1" customWidth="1"/>
    <col min="13827" max="13829" width="18.375" style="384" customWidth="1"/>
    <col min="13830" max="13830" width="18.375" style="384" bestFit="1" customWidth="1"/>
    <col min="13831" max="13831" width="18.375" style="384" customWidth="1"/>
    <col min="13832" max="13832" width="21.125" style="384" customWidth="1"/>
    <col min="13833" max="13833" width="44.5" style="384" customWidth="1"/>
    <col min="13834" max="13834" width="12.5" style="384" customWidth="1"/>
    <col min="13835" max="13835" width="20.5" style="384" bestFit="1" customWidth="1"/>
    <col min="13836" max="14080" width="9" style="384"/>
    <col min="14081" max="14081" width="13.875" style="384" bestFit="1" customWidth="1"/>
    <col min="14082" max="14082" width="18.375" style="384" bestFit="1" customWidth="1"/>
    <col min="14083" max="14085" width="18.375" style="384" customWidth="1"/>
    <col min="14086" max="14086" width="18.375" style="384" bestFit="1" customWidth="1"/>
    <col min="14087" max="14087" width="18.375" style="384" customWidth="1"/>
    <col min="14088" max="14088" width="21.125" style="384" customWidth="1"/>
    <col min="14089" max="14089" width="44.5" style="384" customWidth="1"/>
    <col min="14090" max="14090" width="12.5" style="384" customWidth="1"/>
    <col min="14091" max="14091" width="20.5" style="384" bestFit="1" customWidth="1"/>
    <col min="14092" max="14336" width="9" style="384"/>
    <col min="14337" max="14337" width="13.875" style="384" bestFit="1" customWidth="1"/>
    <col min="14338" max="14338" width="18.375" style="384" bestFit="1" customWidth="1"/>
    <col min="14339" max="14341" width="18.375" style="384" customWidth="1"/>
    <col min="14342" max="14342" width="18.375" style="384" bestFit="1" customWidth="1"/>
    <col min="14343" max="14343" width="18.375" style="384" customWidth="1"/>
    <col min="14344" max="14344" width="21.125" style="384" customWidth="1"/>
    <col min="14345" max="14345" width="44.5" style="384" customWidth="1"/>
    <col min="14346" max="14346" width="12.5" style="384" customWidth="1"/>
    <col min="14347" max="14347" width="20.5" style="384" bestFit="1" customWidth="1"/>
    <col min="14348" max="14592" width="9" style="384"/>
    <col min="14593" max="14593" width="13.875" style="384" bestFit="1" customWidth="1"/>
    <col min="14594" max="14594" width="18.375" style="384" bestFit="1" customWidth="1"/>
    <col min="14595" max="14597" width="18.375" style="384" customWidth="1"/>
    <col min="14598" max="14598" width="18.375" style="384" bestFit="1" customWidth="1"/>
    <col min="14599" max="14599" width="18.375" style="384" customWidth="1"/>
    <col min="14600" max="14600" width="21.125" style="384" customWidth="1"/>
    <col min="14601" max="14601" width="44.5" style="384" customWidth="1"/>
    <col min="14602" max="14602" width="12.5" style="384" customWidth="1"/>
    <col min="14603" max="14603" width="20.5" style="384" bestFit="1" customWidth="1"/>
    <col min="14604" max="14848" width="9" style="384"/>
    <col min="14849" max="14849" width="13.875" style="384" bestFit="1" customWidth="1"/>
    <col min="14850" max="14850" width="18.375" style="384" bestFit="1" customWidth="1"/>
    <col min="14851" max="14853" width="18.375" style="384" customWidth="1"/>
    <col min="14854" max="14854" width="18.375" style="384" bestFit="1" customWidth="1"/>
    <col min="14855" max="14855" width="18.375" style="384" customWidth="1"/>
    <col min="14856" max="14856" width="21.125" style="384" customWidth="1"/>
    <col min="14857" max="14857" width="44.5" style="384" customWidth="1"/>
    <col min="14858" max="14858" width="12.5" style="384" customWidth="1"/>
    <col min="14859" max="14859" width="20.5" style="384" bestFit="1" customWidth="1"/>
    <col min="14860" max="15104" width="9" style="384"/>
    <col min="15105" max="15105" width="13.875" style="384" bestFit="1" customWidth="1"/>
    <col min="15106" max="15106" width="18.375" style="384" bestFit="1" customWidth="1"/>
    <col min="15107" max="15109" width="18.375" style="384" customWidth="1"/>
    <col min="15110" max="15110" width="18.375" style="384" bestFit="1" customWidth="1"/>
    <col min="15111" max="15111" width="18.375" style="384" customWidth="1"/>
    <col min="15112" max="15112" width="21.125" style="384" customWidth="1"/>
    <col min="15113" max="15113" width="44.5" style="384" customWidth="1"/>
    <col min="15114" max="15114" width="12.5" style="384" customWidth="1"/>
    <col min="15115" max="15115" width="20.5" style="384" bestFit="1" customWidth="1"/>
    <col min="15116" max="15360" width="9" style="384"/>
    <col min="15361" max="15361" width="13.875" style="384" bestFit="1" customWidth="1"/>
    <col min="15362" max="15362" width="18.375" style="384" bestFit="1" customWidth="1"/>
    <col min="15363" max="15365" width="18.375" style="384" customWidth="1"/>
    <col min="15366" max="15366" width="18.375" style="384" bestFit="1" customWidth="1"/>
    <col min="15367" max="15367" width="18.375" style="384" customWidth="1"/>
    <col min="15368" max="15368" width="21.125" style="384" customWidth="1"/>
    <col min="15369" max="15369" width="44.5" style="384" customWidth="1"/>
    <col min="15370" max="15370" width="12.5" style="384" customWidth="1"/>
    <col min="15371" max="15371" width="20.5" style="384" bestFit="1" customWidth="1"/>
    <col min="15372" max="15616" width="9" style="384"/>
    <col min="15617" max="15617" width="13.875" style="384" bestFit="1" customWidth="1"/>
    <col min="15618" max="15618" width="18.375" style="384" bestFit="1" customWidth="1"/>
    <col min="15619" max="15621" width="18.375" style="384" customWidth="1"/>
    <col min="15622" max="15622" width="18.375" style="384" bestFit="1" customWidth="1"/>
    <col min="15623" max="15623" width="18.375" style="384" customWidth="1"/>
    <col min="15624" max="15624" width="21.125" style="384" customWidth="1"/>
    <col min="15625" max="15625" width="44.5" style="384" customWidth="1"/>
    <col min="15626" max="15626" width="12.5" style="384" customWidth="1"/>
    <col min="15627" max="15627" width="20.5" style="384" bestFit="1" customWidth="1"/>
    <col min="15628" max="15872" width="9" style="384"/>
    <col min="15873" max="15873" width="13.875" style="384" bestFit="1" customWidth="1"/>
    <col min="15874" max="15874" width="18.375" style="384" bestFit="1" customWidth="1"/>
    <col min="15875" max="15877" width="18.375" style="384" customWidth="1"/>
    <col min="15878" max="15878" width="18.375" style="384" bestFit="1" customWidth="1"/>
    <col min="15879" max="15879" width="18.375" style="384" customWidth="1"/>
    <col min="15880" max="15880" width="21.125" style="384" customWidth="1"/>
    <col min="15881" max="15881" width="44.5" style="384" customWidth="1"/>
    <col min="15882" max="15882" width="12.5" style="384" customWidth="1"/>
    <col min="15883" max="15883" width="20.5" style="384" bestFit="1" customWidth="1"/>
    <col min="15884" max="16128" width="9" style="384"/>
    <col min="16129" max="16129" width="13.875" style="384" bestFit="1" customWidth="1"/>
    <col min="16130" max="16130" width="18.375" style="384" bestFit="1" customWidth="1"/>
    <col min="16131" max="16133" width="18.375" style="384" customWidth="1"/>
    <col min="16134" max="16134" width="18.375" style="384" bestFit="1" customWidth="1"/>
    <col min="16135" max="16135" width="18.375" style="384" customWidth="1"/>
    <col min="16136" max="16136" width="21.125" style="384" customWidth="1"/>
    <col min="16137" max="16137" width="44.5" style="384" customWidth="1"/>
    <col min="16138" max="16138" width="12.5" style="384" customWidth="1"/>
    <col min="16139" max="16139" width="20.5" style="384" bestFit="1" customWidth="1"/>
    <col min="16140" max="16384" width="9" style="384"/>
  </cols>
  <sheetData>
    <row r="1" spans="1:12" ht="25.5" customHeight="1"/>
    <row r="2" spans="1:12" ht="16.5" customHeight="1">
      <c r="A2" s="859" t="s">
        <v>772</v>
      </c>
      <c r="B2" s="852" t="s">
        <v>773</v>
      </c>
      <c r="C2" s="859" t="s">
        <v>774</v>
      </c>
      <c r="D2" s="859" t="s">
        <v>742</v>
      </c>
      <c r="E2" s="852" t="s">
        <v>775</v>
      </c>
      <c r="F2" s="852" t="s">
        <v>745</v>
      </c>
      <c r="G2" s="859" t="s">
        <v>776</v>
      </c>
      <c r="H2" s="859" t="s">
        <v>777</v>
      </c>
      <c r="I2" s="859" t="s">
        <v>750</v>
      </c>
      <c r="J2" s="852" t="s">
        <v>751</v>
      </c>
      <c r="K2" s="852"/>
    </row>
    <row r="3" spans="1:12">
      <c r="A3" s="859"/>
      <c r="B3" s="852"/>
      <c r="C3" s="859"/>
      <c r="D3" s="859"/>
      <c r="E3" s="852"/>
      <c r="F3" s="852"/>
      <c r="G3" s="859"/>
      <c r="H3" s="859"/>
      <c r="I3" s="859"/>
      <c r="J3" s="385" t="s">
        <v>752</v>
      </c>
      <c r="K3" s="386" t="s">
        <v>753</v>
      </c>
    </row>
    <row r="4" spans="1:12" ht="77.45" customHeight="1">
      <c r="A4" s="387"/>
      <c r="B4" s="387"/>
      <c r="C4" s="387"/>
      <c r="D4" s="387"/>
      <c r="E4" s="387"/>
      <c r="F4" s="387"/>
      <c r="G4" s="387"/>
      <c r="H4" s="387"/>
      <c r="I4" s="442" t="s">
        <v>1112</v>
      </c>
      <c r="J4" s="388" t="s">
        <v>778</v>
      </c>
      <c r="K4" s="388" t="s">
        <v>779</v>
      </c>
    </row>
    <row r="5" spans="1:12" ht="77.45" customHeight="1">
      <c r="A5" s="387"/>
      <c r="B5" s="387"/>
      <c r="C5" s="387"/>
      <c r="D5" s="387"/>
      <c r="E5" s="387"/>
      <c r="F5" s="387"/>
      <c r="G5" s="387"/>
      <c r="H5" s="387"/>
      <c r="I5" s="442" t="s">
        <v>1112</v>
      </c>
      <c r="J5" s="388" t="s">
        <v>778</v>
      </c>
      <c r="K5" s="388" t="s">
        <v>779</v>
      </c>
    </row>
    <row r="6" spans="1:12" ht="77.45" customHeight="1">
      <c r="A6" s="387"/>
      <c r="B6" s="387"/>
      <c r="C6" s="387"/>
      <c r="D6" s="387"/>
      <c r="E6" s="387"/>
      <c r="F6" s="387"/>
      <c r="G6" s="387"/>
      <c r="H6" s="387"/>
      <c r="I6" s="442" t="s">
        <v>1112</v>
      </c>
      <c r="J6" s="388" t="s">
        <v>778</v>
      </c>
      <c r="K6" s="388" t="s">
        <v>779</v>
      </c>
    </row>
    <row r="7" spans="1:12" ht="77.45" customHeight="1">
      <c r="A7" s="387"/>
      <c r="B7" s="387"/>
      <c r="C7" s="387"/>
      <c r="D7" s="387"/>
      <c r="E7" s="387"/>
      <c r="F7" s="387"/>
      <c r="G7" s="387"/>
      <c r="H7" s="387"/>
      <c r="I7" s="442" t="s">
        <v>1112</v>
      </c>
      <c r="J7" s="388" t="s">
        <v>778</v>
      </c>
      <c r="K7" s="388" t="s">
        <v>779</v>
      </c>
    </row>
    <row r="8" spans="1:12" ht="77.45" customHeight="1">
      <c r="A8" s="387"/>
      <c r="B8" s="387"/>
      <c r="C8" s="387"/>
      <c r="D8" s="387"/>
      <c r="E8" s="387"/>
      <c r="F8" s="387"/>
      <c r="G8" s="387"/>
      <c r="H8" s="387"/>
      <c r="I8" s="442" t="s">
        <v>1112</v>
      </c>
      <c r="J8" s="388" t="s">
        <v>778</v>
      </c>
      <c r="K8" s="388" t="s">
        <v>779</v>
      </c>
    </row>
    <row r="9" spans="1:12" ht="77.45" customHeight="1">
      <c r="A9" s="387"/>
      <c r="B9" s="387"/>
      <c r="C9" s="387"/>
      <c r="D9" s="387"/>
      <c r="E9" s="387"/>
      <c r="F9" s="387"/>
      <c r="G9" s="387"/>
      <c r="H9" s="387"/>
      <c r="I9" s="442" t="s">
        <v>1112</v>
      </c>
      <c r="J9" s="388" t="s">
        <v>778</v>
      </c>
      <c r="K9" s="388" t="s">
        <v>779</v>
      </c>
    </row>
    <row r="10" spans="1:12" ht="77.45" customHeight="1">
      <c r="A10" s="387"/>
      <c r="B10" s="387"/>
      <c r="C10" s="387"/>
      <c r="D10" s="387"/>
      <c r="E10" s="387"/>
      <c r="F10" s="387"/>
      <c r="G10" s="387"/>
      <c r="H10" s="387"/>
      <c r="I10" s="442" t="s">
        <v>1112</v>
      </c>
      <c r="J10" s="388" t="s">
        <v>778</v>
      </c>
      <c r="K10" s="388" t="s">
        <v>779</v>
      </c>
    </row>
    <row r="11" spans="1:12" ht="77.45" customHeight="1">
      <c r="A11" s="387"/>
      <c r="B11" s="387"/>
      <c r="C11" s="387"/>
      <c r="D11" s="387"/>
      <c r="E11" s="387"/>
      <c r="F11" s="387"/>
      <c r="G11" s="387"/>
      <c r="H11" s="387"/>
      <c r="I11" s="442" t="s">
        <v>1112</v>
      </c>
      <c r="J11" s="388" t="s">
        <v>778</v>
      </c>
      <c r="K11" s="388" t="s">
        <v>779</v>
      </c>
    </row>
    <row r="12" spans="1:12" ht="77.45" customHeight="1">
      <c r="A12" s="387"/>
      <c r="B12" s="387"/>
      <c r="C12" s="387"/>
      <c r="D12" s="387"/>
      <c r="E12" s="387"/>
      <c r="F12" s="387"/>
      <c r="G12" s="387"/>
      <c r="H12" s="387"/>
      <c r="I12" s="442" t="s">
        <v>1112</v>
      </c>
      <c r="J12" s="388" t="s">
        <v>778</v>
      </c>
      <c r="K12" s="388" t="s">
        <v>779</v>
      </c>
    </row>
    <row r="13" spans="1:12" ht="77.45" customHeight="1">
      <c r="A13" s="387"/>
      <c r="B13" s="387"/>
      <c r="C13" s="387"/>
      <c r="D13" s="387"/>
      <c r="E13" s="387"/>
      <c r="F13" s="387"/>
      <c r="G13" s="387"/>
      <c r="H13" s="387"/>
      <c r="I13" s="442" t="s">
        <v>1112</v>
      </c>
      <c r="J13" s="388" t="s">
        <v>778</v>
      </c>
      <c r="K13" s="388" t="s">
        <v>779</v>
      </c>
    </row>
    <row r="14" spans="1:12">
      <c r="A14" s="384" t="s">
        <v>756</v>
      </c>
      <c r="E14" s="384" t="s">
        <v>780</v>
      </c>
      <c r="H14" s="384" t="s">
        <v>781</v>
      </c>
      <c r="K14" s="389"/>
      <c r="L14" s="389"/>
    </row>
    <row r="15" spans="1:12">
      <c r="A15" s="384" t="s">
        <v>782</v>
      </c>
    </row>
  </sheetData>
  <mergeCells count="10">
    <mergeCell ref="G2:G3"/>
    <mergeCell ref="H2:H3"/>
    <mergeCell ref="I2:I3"/>
    <mergeCell ref="J2:K2"/>
    <mergeCell ref="A2:A3"/>
    <mergeCell ref="B2:B3"/>
    <mergeCell ref="C2:C3"/>
    <mergeCell ref="D2:D3"/>
    <mergeCell ref="E2:E3"/>
    <mergeCell ref="F2:F3"/>
  </mergeCells>
  <phoneticPr fontId="6" type="noConversion"/>
  <printOptions horizontalCentered="1"/>
  <pageMargins left="0.23622047244094491" right="0.23622047244094491" top="0.27559055118110237" bottom="0.6692913385826772" header="0.27559055118110237" footer="0.51181102362204722"/>
  <pageSetup paperSize="9" scale="64" orientation="landscape" r:id="rId1"/>
  <headerFooter alignWithMargins="0">
    <oddFooter>&amp;L&amp;F&amp;C&amp;"標楷體,標準"&amp;10第 &amp;P 頁，共 &amp;N 頁&amp;R&amp;A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F29"/>
  <sheetViews>
    <sheetView zoomScaleNormal="100" workbookViewId="0">
      <selection activeCell="AF3" sqref="AF3:AF5"/>
    </sheetView>
  </sheetViews>
  <sheetFormatPr defaultRowHeight="16.5"/>
  <cols>
    <col min="4" max="4" width="9.25" customWidth="1"/>
    <col min="5" max="5" width="7.25" customWidth="1"/>
    <col min="6" max="6" width="6.625" customWidth="1"/>
    <col min="7" max="7" width="8.375" customWidth="1"/>
    <col min="11" max="11" width="7.375" customWidth="1"/>
    <col min="12" max="13" width="7.875" customWidth="1"/>
    <col min="19" max="19" width="10.125" customWidth="1"/>
    <col min="23" max="23" width="10.125" customWidth="1"/>
    <col min="26" max="26" width="9" customWidth="1"/>
  </cols>
  <sheetData>
    <row r="1" spans="1:32" ht="21">
      <c r="A1" s="739" t="s">
        <v>1522</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row>
    <row r="2" spans="1:32" ht="15" customHeight="1">
      <c r="A2" s="453" t="s">
        <v>1357</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2" t="s">
        <v>1939</v>
      </c>
    </row>
    <row r="3" spans="1:32" ht="22.5" customHeight="1">
      <c r="A3" s="863" t="s">
        <v>1358</v>
      </c>
      <c r="B3" s="860" t="s">
        <v>1359</v>
      </c>
      <c r="C3" s="860" t="s">
        <v>1360</v>
      </c>
      <c r="D3" s="860" t="s">
        <v>1361</v>
      </c>
      <c r="E3" s="860" t="s">
        <v>1362</v>
      </c>
      <c r="F3" s="860" t="s">
        <v>1363</v>
      </c>
      <c r="G3" s="860" t="s">
        <v>1364</v>
      </c>
      <c r="H3" s="860" t="s">
        <v>1365</v>
      </c>
      <c r="I3" s="860" t="s">
        <v>1366</v>
      </c>
      <c r="J3" s="867" t="s">
        <v>1367</v>
      </c>
      <c r="K3" s="870" t="s">
        <v>1368</v>
      </c>
      <c r="L3" s="860" t="s">
        <v>1312</v>
      </c>
      <c r="M3" s="860" t="s">
        <v>1369</v>
      </c>
      <c r="N3" s="860" t="s">
        <v>1370</v>
      </c>
      <c r="O3" s="860" t="s">
        <v>1371</v>
      </c>
      <c r="P3" s="860" t="s">
        <v>1372</v>
      </c>
      <c r="Q3" s="860" t="s">
        <v>1373</v>
      </c>
      <c r="R3" s="860" t="s">
        <v>1374</v>
      </c>
      <c r="S3" s="860" t="s">
        <v>1375</v>
      </c>
      <c r="T3" s="860" t="s">
        <v>1376</v>
      </c>
      <c r="U3" s="860" t="s">
        <v>1377</v>
      </c>
      <c r="V3" s="865" t="s">
        <v>1378</v>
      </c>
      <c r="W3" s="865"/>
      <c r="X3" s="865"/>
      <c r="Y3" s="865"/>
      <c r="Z3" s="865"/>
      <c r="AA3" s="865"/>
      <c r="AB3" s="865"/>
      <c r="AC3" s="865"/>
      <c r="AD3" s="865"/>
      <c r="AE3" s="865"/>
      <c r="AF3" s="860" t="s">
        <v>94</v>
      </c>
    </row>
    <row r="4" spans="1:32" ht="27.2" customHeight="1">
      <c r="A4" s="863"/>
      <c r="B4" s="861"/>
      <c r="C4" s="861"/>
      <c r="D4" s="861"/>
      <c r="E4" s="861"/>
      <c r="F4" s="861"/>
      <c r="G4" s="861"/>
      <c r="H4" s="861"/>
      <c r="I4" s="861" t="s">
        <v>1379</v>
      </c>
      <c r="J4" s="868"/>
      <c r="K4" s="871"/>
      <c r="L4" s="861"/>
      <c r="M4" s="861"/>
      <c r="N4" s="861"/>
      <c r="O4" s="861"/>
      <c r="P4" s="861"/>
      <c r="Q4" s="861"/>
      <c r="R4" s="861"/>
      <c r="S4" s="861"/>
      <c r="T4" s="861"/>
      <c r="U4" s="861"/>
      <c r="V4" s="863" t="s">
        <v>1380</v>
      </c>
      <c r="W4" s="866"/>
      <c r="X4" s="863" t="s">
        <v>1381</v>
      </c>
      <c r="Y4" s="866"/>
      <c r="Z4" s="863" t="s">
        <v>1382</v>
      </c>
      <c r="AA4" s="866"/>
      <c r="AB4" s="863" t="s">
        <v>1383</v>
      </c>
      <c r="AC4" s="866"/>
      <c r="AD4" s="863" t="s">
        <v>1384</v>
      </c>
      <c r="AE4" s="866"/>
      <c r="AF4" s="861"/>
    </row>
    <row r="5" spans="1:32" ht="28.5" customHeight="1">
      <c r="A5" s="863"/>
      <c r="B5" s="862"/>
      <c r="C5" s="862" t="s">
        <v>1385</v>
      </c>
      <c r="D5" s="862" t="s">
        <v>1386</v>
      </c>
      <c r="E5" s="862"/>
      <c r="F5" s="862"/>
      <c r="G5" s="862"/>
      <c r="H5" s="862" t="s">
        <v>1387</v>
      </c>
      <c r="I5" s="862" t="s">
        <v>1388</v>
      </c>
      <c r="J5" s="869"/>
      <c r="K5" s="872" t="s">
        <v>1389</v>
      </c>
      <c r="L5" s="862" t="s">
        <v>1390</v>
      </c>
      <c r="M5" s="862"/>
      <c r="N5" s="862" t="s">
        <v>1391</v>
      </c>
      <c r="O5" s="862" t="s">
        <v>1392</v>
      </c>
      <c r="P5" s="862" t="s">
        <v>1393</v>
      </c>
      <c r="Q5" s="862" t="s">
        <v>1394</v>
      </c>
      <c r="R5" s="862" t="s">
        <v>1395</v>
      </c>
      <c r="S5" s="862" t="s">
        <v>1396</v>
      </c>
      <c r="T5" s="862" t="s">
        <v>1397</v>
      </c>
      <c r="U5" s="862" t="s">
        <v>1398</v>
      </c>
      <c r="V5" s="460" t="s">
        <v>1399</v>
      </c>
      <c r="W5" s="460" t="s">
        <v>1399</v>
      </c>
      <c r="X5" s="460" t="s">
        <v>1399</v>
      </c>
      <c r="Y5" s="460" t="s">
        <v>1399</v>
      </c>
      <c r="Z5" s="460" t="s">
        <v>1399</v>
      </c>
      <c r="AA5" s="460" t="s">
        <v>1399</v>
      </c>
      <c r="AB5" s="460" t="s">
        <v>1399</v>
      </c>
      <c r="AC5" s="460" t="s">
        <v>1399</v>
      </c>
      <c r="AD5" s="460" t="s">
        <v>1399</v>
      </c>
      <c r="AE5" s="460" t="s">
        <v>1399</v>
      </c>
      <c r="AF5" s="862" t="s">
        <v>1400</v>
      </c>
    </row>
    <row r="6" spans="1:32">
      <c r="A6" s="454"/>
      <c r="B6" s="467"/>
      <c r="C6" s="467"/>
      <c r="D6" s="467"/>
      <c r="E6" s="467"/>
      <c r="F6" s="467"/>
      <c r="G6" s="467"/>
      <c r="H6" s="467"/>
      <c r="I6" s="467"/>
      <c r="J6" s="467"/>
      <c r="K6" s="467"/>
      <c r="L6" s="467"/>
      <c r="M6" s="467"/>
      <c r="N6" s="470"/>
      <c r="O6" s="470"/>
      <c r="P6" s="470"/>
      <c r="Q6" s="470"/>
      <c r="R6" s="470"/>
      <c r="S6" s="467"/>
      <c r="T6" s="467"/>
      <c r="U6" s="470"/>
      <c r="V6" s="450"/>
      <c r="W6" s="450"/>
      <c r="X6" s="470"/>
      <c r="Y6" s="470"/>
      <c r="Z6" s="470">
        <v>0</v>
      </c>
      <c r="AA6" s="470"/>
      <c r="AB6" s="451"/>
      <c r="AC6" s="451"/>
      <c r="AD6" s="451"/>
      <c r="AE6" s="451"/>
      <c r="AF6" s="467"/>
    </row>
    <row r="7" spans="1:32">
      <c r="A7" s="454"/>
      <c r="B7" s="467"/>
      <c r="C7" s="467"/>
      <c r="D7" s="467"/>
      <c r="E7" s="467"/>
      <c r="F7" s="467"/>
      <c r="G7" s="467"/>
      <c r="H7" s="467"/>
      <c r="I7" s="467"/>
      <c r="J7" s="467"/>
      <c r="K7" s="467"/>
      <c r="L7" s="467"/>
      <c r="M7" s="467"/>
      <c r="N7" s="470"/>
      <c r="O7" s="470"/>
      <c r="P7" s="470"/>
      <c r="Q7" s="470"/>
      <c r="R7" s="470"/>
      <c r="S7" s="467"/>
      <c r="T7" s="467"/>
      <c r="U7" s="470"/>
      <c r="V7" s="450"/>
      <c r="W7" s="450"/>
      <c r="X7" s="470"/>
      <c r="Y7" s="470"/>
      <c r="Z7" s="470"/>
      <c r="AA7" s="470"/>
      <c r="AB7" s="470"/>
      <c r="AC7" s="470"/>
      <c r="AD7" s="451"/>
      <c r="AE7" s="451"/>
      <c r="AF7" s="467"/>
    </row>
    <row r="8" spans="1:32">
      <c r="A8" s="454"/>
      <c r="B8" s="467"/>
      <c r="C8" s="467"/>
      <c r="D8" s="467"/>
      <c r="E8" s="467"/>
      <c r="F8" s="467"/>
      <c r="G8" s="467"/>
      <c r="H8" s="467"/>
      <c r="I8" s="467"/>
      <c r="J8" s="467"/>
      <c r="K8" s="467"/>
      <c r="L8" s="467"/>
      <c r="M8" s="467"/>
      <c r="N8" s="470"/>
      <c r="O8" s="470"/>
      <c r="P8" s="470"/>
      <c r="Q8" s="470"/>
      <c r="R8" s="470"/>
      <c r="S8" s="467"/>
      <c r="T8" s="467"/>
      <c r="U8" s="470"/>
      <c r="V8" s="450"/>
      <c r="W8" s="450"/>
      <c r="X8" s="470"/>
      <c r="Y8" s="470"/>
      <c r="Z8" s="470"/>
      <c r="AA8" s="470"/>
      <c r="AB8" s="470"/>
      <c r="AC8" s="470"/>
      <c r="AD8" s="451"/>
      <c r="AE8" s="451"/>
      <c r="AF8" s="467"/>
    </row>
    <row r="9" spans="1:32">
      <c r="A9" s="454"/>
      <c r="B9" s="467"/>
      <c r="C9" s="467"/>
      <c r="D9" s="467"/>
      <c r="E9" s="467"/>
      <c r="F9" s="467"/>
      <c r="G9" s="467"/>
      <c r="H9" s="467"/>
      <c r="I9" s="467"/>
      <c r="J9" s="467"/>
      <c r="K9" s="467"/>
      <c r="L9" s="467"/>
      <c r="M9" s="467"/>
      <c r="N9" s="470"/>
      <c r="O9" s="470"/>
      <c r="P9" s="470"/>
      <c r="Q9" s="470"/>
      <c r="R9" s="470"/>
      <c r="S9" s="467"/>
      <c r="T9" s="467"/>
      <c r="U9" s="470"/>
      <c r="V9" s="450"/>
      <c r="W9" s="450"/>
      <c r="X9" s="470"/>
      <c r="Y9" s="470"/>
      <c r="Z9" s="470"/>
      <c r="AA9" s="470"/>
      <c r="AB9" s="470"/>
      <c r="AC9" s="470"/>
      <c r="AD9" s="451"/>
      <c r="AE9" s="451"/>
      <c r="AF9" s="467"/>
    </row>
    <row r="10" spans="1:32">
      <c r="A10" s="454"/>
      <c r="B10" s="467"/>
      <c r="C10" s="467"/>
      <c r="D10" s="467"/>
      <c r="E10" s="467"/>
      <c r="F10" s="467"/>
      <c r="G10" s="467"/>
      <c r="H10" s="467"/>
      <c r="I10" s="467"/>
      <c r="J10" s="467"/>
      <c r="K10" s="467"/>
      <c r="L10" s="467"/>
      <c r="M10" s="467"/>
      <c r="N10" s="470"/>
      <c r="O10" s="470"/>
      <c r="P10" s="470"/>
      <c r="Q10" s="470"/>
      <c r="R10" s="470"/>
      <c r="S10" s="467"/>
      <c r="T10" s="467"/>
      <c r="U10" s="470"/>
      <c r="V10" s="450"/>
      <c r="W10" s="450"/>
      <c r="X10" s="470"/>
      <c r="Y10" s="470"/>
      <c r="Z10" s="470"/>
      <c r="AA10" s="470"/>
      <c r="AB10" s="470"/>
      <c r="AC10" s="470"/>
      <c r="AD10" s="451"/>
      <c r="AE10" s="451"/>
      <c r="AF10" s="467"/>
    </row>
    <row r="11" spans="1:32">
      <c r="A11" s="454"/>
      <c r="B11" s="467"/>
      <c r="C11" s="467"/>
      <c r="D11" s="467"/>
      <c r="E11" s="467"/>
      <c r="F11" s="467"/>
      <c r="G11" s="467"/>
      <c r="H11" s="467"/>
      <c r="I11" s="467"/>
      <c r="J11" s="467"/>
      <c r="K11" s="467"/>
      <c r="L11" s="467"/>
      <c r="M11" s="467"/>
      <c r="N11" s="470"/>
      <c r="O11" s="470"/>
      <c r="P11" s="470"/>
      <c r="Q11" s="470"/>
      <c r="R11" s="470"/>
      <c r="S11" s="467"/>
      <c r="T11" s="467"/>
      <c r="U11" s="470"/>
      <c r="V11" s="450"/>
      <c r="W11" s="450"/>
      <c r="X11" s="470"/>
      <c r="Y11" s="470"/>
      <c r="Z11" s="470"/>
      <c r="AA11" s="470"/>
      <c r="AB11" s="470"/>
      <c r="AC11" s="470"/>
      <c r="AD11" s="451"/>
      <c r="AE11" s="451"/>
      <c r="AF11" s="467"/>
    </row>
    <row r="12" spans="1:32">
      <c r="A12" s="454"/>
      <c r="B12" s="471"/>
      <c r="C12" s="471"/>
      <c r="D12" s="471"/>
      <c r="E12" s="471"/>
      <c r="F12" s="471"/>
      <c r="G12" s="471"/>
      <c r="H12" s="471"/>
      <c r="I12" s="471"/>
      <c r="J12" s="471"/>
      <c r="K12" s="471"/>
      <c r="L12" s="471"/>
      <c r="M12" s="471"/>
      <c r="N12" s="468"/>
      <c r="O12" s="468"/>
      <c r="P12" s="468"/>
      <c r="Q12" s="468"/>
      <c r="R12" s="468"/>
      <c r="S12" s="471"/>
      <c r="T12" s="471"/>
      <c r="U12" s="468"/>
      <c r="V12" s="455"/>
      <c r="W12" s="455"/>
      <c r="X12" s="468"/>
      <c r="Y12" s="468"/>
      <c r="Z12" s="468"/>
      <c r="AA12" s="468"/>
      <c r="AB12" s="468"/>
      <c r="AC12" s="468"/>
      <c r="AD12" s="451"/>
      <c r="AE12" s="451"/>
      <c r="AF12" s="471"/>
    </row>
    <row r="13" spans="1:32">
      <c r="A13" s="454"/>
      <c r="B13" s="472"/>
      <c r="C13" s="472"/>
      <c r="D13" s="472"/>
      <c r="E13" s="472"/>
      <c r="F13" s="472"/>
      <c r="G13" s="472"/>
      <c r="H13" s="472"/>
      <c r="I13" s="472"/>
      <c r="J13" s="472"/>
      <c r="K13" s="469"/>
      <c r="L13" s="469"/>
      <c r="M13" s="469"/>
      <c r="N13" s="456"/>
      <c r="O13" s="456"/>
      <c r="P13" s="456"/>
      <c r="Q13" s="456"/>
      <c r="R13" s="456"/>
      <c r="S13" s="469"/>
      <c r="T13" s="469"/>
      <c r="U13" s="456"/>
      <c r="V13" s="461"/>
      <c r="W13" s="461"/>
      <c r="X13" s="456"/>
      <c r="Y13" s="456"/>
      <c r="Z13" s="456"/>
      <c r="AA13" s="456"/>
      <c r="AB13" s="456"/>
      <c r="AC13" s="456"/>
      <c r="AD13" s="451"/>
      <c r="AE13" s="451"/>
      <c r="AF13" s="469"/>
    </row>
    <row r="14" spans="1:32">
      <c r="A14" s="454"/>
      <c r="B14" s="472"/>
      <c r="C14" s="472"/>
      <c r="D14" s="472"/>
      <c r="E14" s="472"/>
      <c r="F14" s="472"/>
      <c r="G14" s="472"/>
      <c r="H14" s="472"/>
      <c r="I14" s="472"/>
      <c r="J14" s="472"/>
      <c r="K14" s="469"/>
      <c r="L14" s="469"/>
      <c r="M14" s="469"/>
      <c r="N14" s="456"/>
      <c r="O14" s="456"/>
      <c r="P14" s="456"/>
      <c r="Q14" s="456"/>
      <c r="R14" s="456"/>
      <c r="S14" s="469"/>
      <c r="T14" s="469"/>
      <c r="U14" s="456"/>
      <c r="V14" s="461"/>
      <c r="W14" s="461"/>
      <c r="X14" s="456"/>
      <c r="Y14" s="456"/>
      <c r="Z14" s="456"/>
      <c r="AA14" s="456"/>
      <c r="AB14" s="456"/>
      <c r="AC14" s="456"/>
      <c r="AD14" s="451"/>
      <c r="AE14" s="451"/>
      <c r="AF14" s="469"/>
    </row>
    <row r="15" spans="1:32">
      <c r="A15" s="454"/>
      <c r="B15" s="472"/>
      <c r="C15" s="472"/>
      <c r="D15" s="472"/>
      <c r="E15" s="472"/>
      <c r="F15" s="472"/>
      <c r="G15" s="472"/>
      <c r="H15" s="472"/>
      <c r="I15" s="472"/>
      <c r="J15" s="472"/>
      <c r="K15" s="469"/>
      <c r="L15" s="469"/>
      <c r="M15" s="469"/>
      <c r="N15" s="456"/>
      <c r="O15" s="456"/>
      <c r="P15" s="456"/>
      <c r="Q15" s="456"/>
      <c r="R15" s="456"/>
      <c r="S15" s="469"/>
      <c r="T15" s="469"/>
      <c r="U15" s="456"/>
      <c r="V15" s="461"/>
      <c r="W15" s="461"/>
      <c r="X15" s="456"/>
      <c r="Y15" s="456"/>
      <c r="Z15" s="456"/>
      <c r="AA15" s="456"/>
      <c r="AB15" s="456"/>
      <c r="AC15" s="456"/>
      <c r="AD15" s="451"/>
      <c r="AE15" s="451"/>
      <c r="AF15" s="469"/>
    </row>
    <row r="16" spans="1:32">
      <c r="A16" s="454"/>
      <c r="B16" s="472"/>
      <c r="C16" s="472"/>
      <c r="D16" s="472"/>
      <c r="E16" s="472"/>
      <c r="F16" s="472"/>
      <c r="G16" s="472"/>
      <c r="H16" s="472"/>
      <c r="I16" s="472"/>
      <c r="J16" s="472"/>
      <c r="K16" s="469"/>
      <c r="L16" s="469"/>
      <c r="M16" s="469"/>
      <c r="N16" s="456"/>
      <c r="O16" s="456"/>
      <c r="P16" s="456"/>
      <c r="Q16" s="456"/>
      <c r="R16" s="456"/>
      <c r="S16" s="469"/>
      <c r="T16" s="469"/>
      <c r="U16" s="456"/>
      <c r="V16" s="461"/>
      <c r="W16" s="461"/>
      <c r="X16" s="456"/>
      <c r="Y16" s="456"/>
      <c r="Z16" s="456"/>
      <c r="AA16" s="456"/>
      <c r="AB16" s="456"/>
      <c r="AC16" s="456"/>
      <c r="AD16" s="451"/>
      <c r="AE16" s="451"/>
      <c r="AF16" s="469"/>
    </row>
    <row r="17" spans="1:32">
      <c r="A17" s="454"/>
      <c r="B17" s="472"/>
      <c r="C17" s="472"/>
      <c r="D17" s="472"/>
      <c r="E17" s="469"/>
      <c r="F17" s="469"/>
      <c r="G17" s="469"/>
      <c r="H17" s="472"/>
      <c r="I17" s="472"/>
      <c r="J17" s="472"/>
      <c r="K17" s="469"/>
      <c r="L17" s="469"/>
      <c r="M17" s="469"/>
      <c r="N17" s="456"/>
      <c r="O17" s="456"/>
      <c r="P17" s="456"/>
      <c r="Q17" s="456"/>
      <c r="R17" s="456"/>
      <c r="S17" s="469"/>
      <c r="T17" s="469"/>
      <c r="U17" s="456"/>
      <c r="V17" s="461"/>
      <c r="W17" s="461"/>
      <c r="X17" s="456"/>
      <c r="Y17" s="456"/>
      <c r="Z17" s="456"/>
      <c r="AA17" s="456"/>
      <c r="AB17" s="456"/>
      <c r="AC17" s="456"/>
      <c r="AD17" s="451"/>
      <c r="AE17" s="451"/>
      <c r="AF17" s="469"/>
    </row>
    <row r="18" spans="1:32">
      <c r="A18" s="454"/>
      <c r="B18" s="472"/>
      <c r="C18" s="472"/>
      <c r="D18" s="472"/>
      <c r="E18" s="469"/>
      <c r="F18" s="469"/>
      <c r="G18" s="469"/>
      <c r="H18" s="472"/>
      <c r="I18" s="472"/>
      <c r="J18" s="472"/>
      <c r="K18" s="469"/>
      <c r="L18" s="469"/>
      <c r="M18" s="469"/>
      <c r="N18" s="456"/>
      <c r="O18" s="456"/>
      <c r="P18" s="456"/>
      <c r="Q18" s="456"/>
      <c r="R18" s="456"/>
      <c r="S18" s="469"/>
      <c r="T18" s="469"/>
      <c r="U18" s="456"/>
      <c r="V18" s="461"/>
      <c r="W18" s="461"/>
      <c r="X18" s="456"/>
      <c r="Y18" s="456"/>
      <c r="Z18" s="456"/>
      <c r="AA18" s="456"/>
      <c r="AB18" s="456"/>
      <c r="AC18" s="456"/>
      <c r="AD18" s="451"/>
      <c r="AE18" s="451"/>
      <c r="AF18" s="469"/>
    </row>
    <row r="19" spans="1:32">
      <c r="A19" s="454"/>
      <c r="B19" s="472"/>
      <c r="C19" s="472"/>
      <c r="D19" s="472"/>
      <c r="E19" s="472"/>
      <c r="F19" s="472"/>
      <c r="G19" s="472"/>
      <c r="H19" s="472"/>
      <c r="I19" s="472"/>
      <c r="J19" s="472"/>
      <c r="K19" s="469"/>
      <c r="L19" s="469"/>
      <c r="M19" s="469"/>
      <c r="N19" s="456"/>
      <c r="O19" s="456"/>
      <c r="P19" s="456"/>
      <c r="Q19" s="456"/>
      <c r="R19" s="456"/>
      <c r="S19" s="469"/>
      <c r="T19" s="469"/>
      <c r="U19" s="456"/>
      <c r="V19" s="461"/>
      <c r="W19" s="461"/>
      <c r="X19" s="456"/>
      <c r="Y19" s="456"/>
      <c r="Z19" s="456"/>
      <c r="AA19" s="456"/>
      <c r="AB19" s="456"/>
      <c r="AC19" s="456"/>
      <c r="AD19" s="451"/>
      <c r="AE19" s="451"/>
      <c r="AF19" s="469"/>
    </row>
    <row r="20" spans="1:32">
      <c r="A20" s="454"/>
      <c r="B20" s="472"/>
      <c r="C20" s="472"/>
      <c r="D20" s="472"/>
      <c r="E20" s="472"/>
      <c r="F20" s="472"/>
      <c r="G20" s="472"/>
      <c r="H20" s="472"/>
      <c r="I20" s="472"/>
      <c r="J20" s="472"/>
      <c r="K20" s="469"/>
      <c r="L20" s="469"/>
      <c r="M20" s="469"/>
      <c r="N20" s="456"/>
      <c r="O20" s="456"/>
      <c r="P20" s="456"/>
      <c r="Q20" s="456"/>
      <c r="R20" s="456"/>
      <c r="S20" s="469"/>
      <c r="T20" s="469"/>
      <c r="U20" s="456"/>
      <c r="V20" s="461"/>
      <c r="W20" s="461"/>
      <c r="X20" s="456"/>
      <c r="Y20" s="456"/>
      <c r="Z20" s="456"/>
      <c r="AA20" s="456"/>
      <c r="AB20" s="456"/>
      <c r="AC20" s="456"/>
      <c r="AD20" s="451"/>
      <c r="AE20" s="451"/>
      <c r="AF20" s="469"/>
    </row>
    <row r="21" spans="1:32">
      <c r="A21" s="454" t="s">
        <v>457</v>
      </c>
      <c r="B21" s="472"/>
      <c r="C21" s="472"/>
      <c r="D21" s="472"/>
      <c r="E21" s="472"/>
      <c r="F21" s="472"/>
      <c r="G21" s="472"/>
      <c r="H21" s="472"/>
      <c r="I21" s="472"/>
      <c r="J21" s="472"/>
      <c r="K21" s="469"/>
      <c r="L21" s="469"/>
      <c r="M21" s="469"/>
      <c r="N21" s="456"/>
      <c r="O21" s="456"/>
      <c r="P21" s="456"/>
      <c r="Q21" s="456"/>
      <c r="R21" s="456"/>
      <c r="S21" s="469"/>
      <c r="T21" s="469"/>
      <c r="U21" s="456"/>
      <c r="V21" s="461"/>
      <c r="W21" s="461"/>
      <c r="X21" s="456"/>
      <c r="Y21" s="456"/>
      <c r="Z21" s="456"/>
      <c r="AA21" s="456"/>
      <c r="AB21" s="456"/>
      <c r="AC21" s="456"/>
      <c r="AD21" s="451"/>
      <c r="AE21" s="451"/>
      <c r="AF21" s="469"/>
    </row>
    <row r="22" spans="1:32">
      <c r="A22" s="473" t="s">
        <v>1401</v>
      </c>
      <c r="B22" s="453"/>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row>
    <row r="23" spans="1:32">
      <c r="A23" s="457">
        <v>1</v>
      </c>
      <c r="B23" s="453" t="s">
        <v>1402</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63"/>
    </row>
    <row r="24" spans="1:32">
      <c r="A24" s="457">
        <v>2</v>
      </c>
      <c r="B24" s="474" t="s">
        <v>1403</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63"/>
    </row>
    <row r="25" spans="1:32">
      <c r="A25" s="457" t="s">
        <v>1404</v>
      </c>
      <c r="B25" s="474" t="s">
        <v>1405</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63"/>
    </row>
    <row r="26" spans="1:32">
      <c r="A26" s="457" t="s">
        <v>1406</v>
      </c>
      <c r="B26" s="474" t="s">
        <v>1407</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3"/>
    </row>
    <row r="27" spans="1:32">
      <c r="A27" s="457" t="s">
        <v>1408</v>
      </c>
      <c r="B27" s="474" t="s">
        <v>1409</v>
      </c>
    </row>
    <row r="29" spans="1:32">
      <c r="A29" s="864" t="s">
        <v>1410</v>
      </c>
      <c r="B29" s="788"/>
      <c r="C29" s="788"/>
      <c r="D29" s="788"/>
      <c r="E29" s="788"/>
      <c r="F29" s="788"/>
      <c r="G29" s="788"/>
      <c r="H29" s="788"/>
      <c r="I29" s="788"/>
      <c r="J29" s="788"/>
      <c r="K29" s="788"/>
      <c r="L29" s="788"/>
      <c r="M29" s="788"/>
      <c r="N29" s="788"/>
      <c r="O29" s="788"/>
      <c r="P29" s="788"/>
      <c r="Q29" s="788"/>
      <c r="R29" s="788"/>
      <c r="S29" s="788"/>
      <c r="T29" s="788"/>
      <c r="U29" s="788"/>
      <c r="V29" s="788"/>
      <c r="W29" s="788"/>
      <c r="X29" s="788"/>
      <c r="Y29" s="788"/>
      <c r="Z29" s="788"/>
      <c r="AA29" s="788"/>
      <c r="AB29" s="788"/>
      <c r="AC29" s="788"/>
      <c r="AD29" s="788"/>
      <c r="AE29" s="788"/>
      <c r="AF29" s="788"/>
    </row>
  </sheetData>
  <mergeCells count="30">
    <mergeCell ref="A29:AF29"/>
    <mergeCell ref="V3:AE3"/>
    <mergeCell ref="AF3:AF5"/>
    <mergeCell ref="V4:W4"/>
    <mergeCell ref="X4:Y4"/>
    <mergeCell ref="Z4:AA4"/>
    <mergeCell ref="AB4:AC4"/>
    <mergeCell ref="AD4:AE4"/>
    <mergeCell ref="P3:P5"/>
    <mergeCell ref="Q3:Q5"/>
    <mergeCell ref="R3:R5"/>
    <mergeCell ref="S3:S5"/>
    <mergeCell ref="T3:T5"/>
    <mergeCell ref="U3:U5"/>
    <mergeCell ref="J3:J5"/>
    <mergeCell ref="K3:K5"/>
    <mergeCell ref="L3:L5"/>
    <mergeCell ref="M3:M5"/>
    <mergeCell ref="N3:N5"/>
    <mergeCell ref="O3:O5"/>
    <mergeCell ref="A1:AF1"/>
    <mergeCell ref="A3:A5"/>
    <mergeCell ref="B3:B5"/>
    <mergeCell ref="C3:C5"/>
    <mergeCell ref="D3:D5"/>
    <mergeCell ref="E3:E5"/>
    <mergeCell ref="F3:F5"/>
    <mergeCell ref="G3:G5"/>
    <mergeCell ref="H3:H5"/>
    <mergeCell ref="I3:I5"/>
  </mergeCells>
  <phoneticPr fontId="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19"/>
  <sheetViews>
    <sheetView workbookViewId="0">
      <selection activeCell="G3" sqref="G3:J3"/>
    </sheetView>
  </sheetViews>
  <sheetFormatPr defaultRowHeight="16.5"/>
  <cols>
    <col min="3" max="3" width="13" customWidth="1"/>
    <col min="4" max="4" width="16.125" customWidth="1"/>
    <col min="5" max="5" width="13.5" customWidth="1"/>
    <col min="6" max="6" width="13.875" customWidth="1"/>
    <col min="7" max="7" width="11.875" customWidth="1"/>
    <col min="8" max="8" width="12.875" customWidth="1"/>
    <col min="9" max="9" width="12.5" customWidth="1"/>
    <col min="10" max="10" width="13.75" customWidth="1"/>
  </cols>
  <sheetData>
    <row r="1" spans="1:10" s="1" customFormat="1" ht="30" customHeight="1">
      <c r="A1" s="762" t="s">
        <v>1411</v>
      </c>
      <c r="B1" s="873"/>
      <c r="C1" s="873"/>
      <c r="D1" s="873"/>
      <c r="E1" s="873"/>
      <c r="F1" s="873"/>
      <c r="G1" s="873"/>
      <c r="H1" s="873"/>
      <c r="I1" s="873"/>
      <c r="J1" s="873"/>
    </row>
    <row r="2" spans="1:10" s="1" customFormat="1" ht="24.75" customHeight="1">
      <c r="J2" s="2" t="s">
        <v>381</v>
      </c>
    </row>
    <row r="3" spans="1:10" s="3" customFormat="1">
      <c r="A3" s="865" t="s">
        <v>1412</v>
      </c>
      <c r="B3" s="865" t="s">
        <v>1413</v>
      </c>
      <c r="C3" s="865"/>
      <c r="D3" s="865"/>
      <c r="E3" s="865"/>
      <c r="F3" s="865"/>
      <c r="G3" s="865" t="s">
        <v>1413</v>
      </c>
      <c r="H3" s="865"/>
      <c r="I3" s="865"/>
      <c r="J3" s="865"/>
    </row>
    <row r="4" spans="1:10" s="3" customFormat="1">
      <c r="A4" s="865"/>
      <c r="B4" s="489" t="s">
        <v>1414</v>
      </c>
      <c r="C4" s="489" t="s">
        <v>1415</v>
      </c>
      <c r="D4" s="489" t="s">
        <v>1416</v>
      </c>
      <c r="E4" s="489" t="s">
        <v>1417</v>
      </c>
      <c r="F4" s="489" t="s">
        <v>1418</v>
      </c>
      <c r="G4" s="489" t="s">
        <v>1415</v>
      </c>
      <c r="H4" s="489" t="s">
        <v>1416</v>
      </c>
      <c r="I4" s="489" t="s">
        <v>1417</v>
      </c>
      <c r="J4" s="489" t="s">
        <v>1418</v>
      </c>
    </row>
    <row r="5" spans="1:10" s="1" customFormat="1" ht="24" customHeight="1">
      <c r="A5" s="465" t="s">
        <v>1419</v>
      </c>
      <c r="B5" s="115"/>
      <c r="C5" s="115"/>
      <c r="D5" s="115"/>
      <c r="E5" s="115"/>
      <c r="F5" s="115"/>
      <c r="G5" s="115"/>
      <c r="H5" s="115"/>
      <c r="I5" s="115"/>
      <c r="J5" s="115"/>
    </row>
    <row r="6" spans="1:10" s="1" customFormat="1">
      <c r="A6" s="115"/>
      <c r="B6" s="115"/>
      <c r="C6" s="115"/>
      <c r="D6" s="115"/>
      <c r="E6" s="115"/>
      <c r="F6" s="115"/>
      <c r="G6" s="115"/>
      <c r="H6" s="115"/>
      <c r="I6" s="115"/>
      <c r="J6" s="115"/>
    </row>
    <row r="7" spans="1:10" s="1" customFormat="1">
      <c r="A7" s="115"/>
      <c r="B7" s="115"/>
      <c r="C7" s="115"/>
      <c r="D7" s="115"/>
      <c r="E7" s="115"/>
      <c r="F7" s="115"/>
      <c r="G7" s="115"/>
      <c r="H7" s="115"/>
      <c r="I7" s="115"/>
      <c r="J7" s="115"/>
    </row>
    <row r="8" spans="1:10" s="1" customFormat="1">
      <c r="A8" s="115"/>
      <c r="B8" s="115"/>
      <c r="C8" s="115"/>
      <c r="D8" s="115"/>
      <c r="E8" s="115"/>
      <c r="F8" s="115"/>
      <c r="G8" s="115"/>
      <c r="H8" s="115"/>
      <c r="I8" s="115"/>
      <c r="J8" s="115"/>
    </row>
    <row r="9" spans="1:10" s="1" customFormat="1">
      <c r="A9" s="115"/>
      <c r="B9" s="115"/>
      <c r="C9" s="115"/>
      <c r="D9" s="115"/>
      <c r="E9" s="115"/>
      <c r="F9" s="115"/>
      <c r="G9" s="115"/>
      <c r="H9" s="115"/>
      <c r="I9" s="115"/>
      <c r="J9" s="115"/>
    </row>
    <row r="10" spans="1:10" s="1" customFormat="1" ht="26.25" customHeight="1">
      <c r="A10" s="115" t="s">
        <v>1420</v>
      </c>
      <c r="B10" s="115"/>
      <c r="C10" s="115"/>
      <c r="D10" s="115"/>
      <c r="E10" s="115"/>
      <c r="F10" s="115"/>
      <c r="G10" s="115"/>
      <c r="H10" s="115"/>
      <c r="I10" s="115"/>
      <c r="J10" s="115"/>
    </row>
    <row r="11" spans="1:10" s="1" customFormat="1" ht="24" customHeight="1">
      <c r="A11" s="465" t="s">
        <v>1421</v>
      </c>
      <c r="B11" s="115"/>
      <c r="C11" s="115"/>
      <c r="D11" s="115"/>
      <c r="E11" s="115"/>
      <c r="F11" s="115"/>
      <c r="G11" s="115"/>
      <c r="H11" s="115"/>
      <c r="I11" s="115"/>
      <c r="J11" s="115"/>
    </row>
    <row r="12" spans="1:10" s="1" customFormat="1">
      <c r="A12" s="115"/>
      <c r="B12" s="115"/>
      <c r="C12" s="115"/>
      <c r="D12" s="115"/>
      <c r="E12" s="115"/>
      <c r="F12" s="115"/>
      <c r="G12" s="115"/>
      <c r="H12" s="115"/>
      <c r="I12" s="115"/>
      <c r="J12" s="115"/>
    </row>
    <row r="13" spans="1:10" s="1" customFormat="1">
      <c r="A13" s="115"/>
      <c r="B13" s="115"/>
      <c r="C13" s="115"/>
      <c r="D13" s="115"/>
      <c r="E13" s="115"/>
      <c r="F13" s="115"/>
      <c r="G13" s="115"/>
      <c r="H13" s="115"/>
      <c r="I13" s="115"/>
      <c r="J13" s="115"/>
    </row>
    <row r="14" spans="1:10" s="1" customFormat="1" ht="19.5" customHeight="1">
      <c r="A14" s="115"/>
      <c r="B14" s="115"/>
      <c r="C14" s="115"/>
      <c r="D14" s="115"/>
      <c r="E14" s="115"/>
      <c r="F14" s="115"/>
      <c r="G14" s="115"/>
      <c r="H14" s="115"/>
      <c r="I14" s="115"/>
      <c r="J14" s="115"/>
    </row>
    <row r="15" spans="1:10" s="1" customFormat="1" ht="21" customHeight="1">
      <c r="A15" s="115" t="s">
        <v>1420</v>
      </c>
      <c r="B15" s="115"/>
      <c r="C15" s="115"/>
      <c r="D15" s="115"/>
      <c r="E15" s="115"/>
      <c r="F15" s="115"/>
      <c r="G15" s="115"/>
      <c r="H15" s="115"/>
      <c r="I15" s="115"/>
      <c r="J15" s="115"/>
    </row>
    <row r="16" spans="1:10" s="1" customFormat="1" ht="22.5" customHeight="1">
      <c r="A16" s="115" t="s">
        <v>1422</v>
      </c>
      <c r="B16" s="115"/>
      <c r="C16" s="115"/>
      <c r="D16" s="115"/>
      <c r="E16" s="115"/>
      <c r="F16" s="115"/>
      <c r="G16" s="115"/>
      <c r="H16" s="115"/>
      <c r="I16" s="115"/>
      <c r="J16" s="115"/>
    </row>
    <row r="17" spans="1:1" s="1" customFormat="1">
      <c r="A17" s="474" t="s">
        <v>1423</v>
      </c>
    </row>
    <row r="18" spans="1:1" s="1" customFormat="1"/>
    <row r="19" spans="1:1">
      <c r="A19" s="1" t="s">
        <v>1424</v>
      </c>
    </row>
  </sheetData>
  <mergeCells count="4">
    <mergeCell ref="A1:J1"/>
    <mergeCell ref="A3:A4"/>
    <mergeCell ref="B3:F3"/>
    <mergeCell ref="G3:J3"/>
  </mergeCells>
  <phoneticPr fontId="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23"/>
  <sheetViews>
    <sheetView workbookViewId="0"/>
  </sheetViews>
  <sheetFormatPr defaultRowHeight="16.5"/>
  <cols>
    <col min="13" max="13" width="12.875" customWidth="1"/>
    <col min="14" max="14" width="13.75" customWidth="1"/>
    <col min="15" max="15" width="11.375" customWidth="1"/>
    <col min="16" max="16" width="15" customWidth="1"/>
  </cols>
  <sheetData>
    <row r="1" spans="1:16">
      <c r="A1" s="3"/>
      <c r="B1" s="874" t="s">
        <v>1425</v>
      </c>
      <c r="C1" s="763"/>
      <c r="D1" s="763"/>
      <c r="E1" s="763"/>
      <c r="F1" s="763"/>
      <c r="G1" s="763"/>
      <c r="H1" s="763"/>
      <c r="I1" s="763"/>
      <c r="J1" s="763"/>
      <c r="K1" s="763"/>
      <c r="L1" s="763"/>
      <c r="M1" s="763"/>
      <c r="N1" s="763"/>
      <c r="O1" s="763"/>
      <c r="P1" s="763"/>
    </row>
    <row r="2" spans="1:16">
      <c r="A2" s="3"/>
      <c r="B2" s="3"/>
      <c r="C2" s="3"/>
      <c r="D2" s="3"/>
      <c r="E2" s="3"/>
      <c r="F2" s="3"/>
      <c r="G2" s="3"/>
      <c r="H2" s="3"/>
      <c r="I2" s="3"/>
      <c r="J2" s="3"/>
      <c r="K2" s="3"/>
      <c r="L2" s="3"/>
      <c r="M2" s="3"/>
      <c r="N2" s="3"/>
      <c r="O2" s="3"/>
      <c r="P2" s="3"/>
    </row>
    <row r="3" spans="1:16" ht="82.5">
      <c r="A3" s="399" t="s">
        <v>1426</v>
      </c>
      <c r="B3" s="399" t="s">
        <v>1427</v>
      </c>
      <c r="C3" s="399" t="s">
        <v>1428</v>
      </c>
      <c r="D3" s="399" t="s">
        <v>1429</v>
      </c>
      <c r="E3" s="399" t="s">
        <v>1430</v>
      </c>
      <c r="F3" s="489" t="s">
        <v>1431</v>
      </c>
      <c r="G3" s="489" t="s">
        <v>1432</v>
      </c>
      <c r="H3" s="475" t="s">
        <v>1433</v>
      </c>
      <c r="I3" s="489" t="s">
        <v>1434</v>
      </c>
      <c r="J3" s="489" t="s">
        <v>1435</v>
      </c>
      <c r="K3" s="489" t="s">
        <v>1436</v>
      </c>
      <c r="L3" s="489" t="s">
        <v>1437</v>
      </c>
      <c r="M3" s="399" t="s">
        <v>1438</v>
      </c>
      <c r="N3" s="489" t="s">
        <v>1439</v>
      </c>
      <c r="O3" s="489" t="s">
        <v>1440</v>
      </c>
      <c r="P3" s="489" t="s">
        <v>1441</v>
      </c>
    </row>
    <row r="4" spans="1:16">
      <c r="A4" s="489"/>
      <c r="B4" s="489"/>
      <c r="C4" s="489"/>
      <c r="D4" s="489"/>
      <c r="E4" s="489"/>
      <c r="F4" s="489"/>
      <c r="G4" s="489"/>
      <c r="H4" s="489"/>
      <c r="I4" s="489"/>
      <c r="J4" s="489"/>
      <c r="K4" s="489"/>
      <c r="L4" s="489"/>
      <c r="M4" s="489"/>
      <c r="N4" s="489"/>
      <c r="O4" s="489"/>
      <c r="P4" s="489"/>
    </row>
    <row r="5" spans="1:16">
      <c r="A5" s="489"/>
      <c r="B5" s="489"/>
      <c r="C5" s="489"/>
      <c r="D5" s="489"/>
      <c r="E5" s="489"/>
      <c r="F5" s="489"/>
      <c r="G5" s="489"/>
      <c r="H5" s="489"/>
      <c r="I5" s="489"/>
      <c r="J5" s="489"/>
      <c r="K5" s="489"/>
      <c r="L5" s="489"/>
      <c r="M5" s="489"/>
      <c r="N5" s="489"/>
      <c r="O5" s="489"/>
      <c r="P5" s="489"/>
    </row>
    <row r="6" spans="1:16">
      <c r="A6" s="489"/>
      <c r="B6" s="489"/>
      <c r="C6" s="489"/>
      <c r="D6" s="489"/>
      <c r="E6" s="489"/>
      <c r="F6" s="489"/>
      <c r="G6" s="489"/>
      <c r="H6" s="489"/>
      <c r="I6" s="489"/>
      <c r="J6" s="489"/>
      <c r="K6" s="489"/>
      <c r="L6" s="489"/>
      <c r="M6" s="489"/>
      <c r="N6" s="489"/>
      <c r="O6" s="489"/>
      <c r="P6" s="489"/>
    </row>
    <row r="7" spans="1:16">
      <c r="A7" s="489"/>
      <c r="B7" s="489"/>
      <c r="C7" s="489"/>
      <c r="D7" s="489"/>
      <c r="E7" s="489"/>
      <c r="F7" s="489"/>
      <c r="G7" s="489"/>
      <c r="H7" s="489"/>
      <c r="I7" s="489"/>
      <c r="J7" s="489"/>
      <c r="K7" s="489"/>
      <c r="L7" s="489"/>
      <c r="M7" s="489"/>
      <c r="N7" s="489"/>
      <c r="O7" s="489"/>
      <c r="P7" s="489"/>
    </row>
    <row r="8" spans="1:16">
      <c r="A8" s="489"/>
      <c r="B8" s="489"/>
      <c r="C8" s="489"/>
      <c r="D8" s="489"/>
      <c r="E8" s="489"/>
      <c r="F8" s="489"/>
      <c r="G8" s="489"/>
      <c r="H8" s="489"/>
      <c r="I8" s="489"/>
      <c r="J8" s="489"/>
      <c r="K8" s="489"/>
      <c r="L8" s="489"/>
      <c r="M8" s="489"/>
      <c r="N8" s="489"/>
      <c r="O8" s="489"/>
      <c r="P8" s="489"/>
    </row>
    <row r="9" spans="1:16">
      <c r="A9" s="489"/>
      <c r="B9" s="489"/>
      <c r="C9" s="489"/>
      <c r="D9" s="489"/>
      <c r="E9" s="489"/>
      <c r="F9" s="489"/>
      <c r="G9" s="489"/>
      <c r="H9" s="489"/>
      <c r="I9" s="489"/>
      <c r="J9" s="489"/>
      <c r="K9" s="489"/>
      <c r="L9" s="489"/>
      <c r="M9" s="489"/>
      <c r="N9" s="489"/>
      <c r="O9" s="489"/>
      <c r="P9" s="489"/>
    </row>
    <row r="10" spans="1:16">
      <c r="A10" s="489"/>
      <c r="B10" s="489"/>
      <c r="C10" s="489"/>
      <c r="D10" s="489"/>
      <c r="E10" s="489"/>
      <c r="F10" s="489"/>
      <c r="G10" s="489"/>
      <c r="H10" s="489"/>
      <c r="I10" s="489"/>
      <c r="J10" s="489"/>
      <c r="K10" s="489"/>
      <c r="L10" s="489"/>
      <c r="M10" s="489"/>
      <c r="N10" s="489"/>
      <c r="O10" s="489"/>
      <c r="P10" s="489"/>
    </row>
    <row r="11" spans="1:16">
      <c r="A11" s="489"/>
      <c r="B11" s="489"/>
      <c r="C11" s="489"/>
      <c r="D11" s="489"/>
      <c r="E11" s="489"/>
      <c r="F11" s="489"/>
      <c r="G11" s="489"/>
      <c r="H11" s="489"/>
      <c r="I11" s="489"/>
      <c r="J11" s="489"/>
      <c r="K11" s="489"/>
      <c r="L11" s="489"/>
      <c r="M11" s="489"/>
      <c r="N11" s="489"/>
      <c r="O11" s="489"/>
      <c r="P11" s="489"/>
    </row>
    <row r="12" spans="1:16">
      <c r="A12" s="489"/>
      <c r="B12" s="489"/>
      <c r="C12" s="489"/>
      <c r="D12" s="489"/>
      <c r="E12" s="489"/>
      <c r="F12" s="489"/>
      <c r="G12" s="489"/>
      <c r="H12" s="489"/>
      <c r="I12" s="489"/>
      <c r="J12" s="489"/>
      <c r="K12" s="489"/>
      <c r="L12" s="489"/>
      <c r="M12" s="489"/>
      <c r="N12" s="489"/>
      <c r="O12" s="489"/>
      <c r="P12" s="489"/>
    </row>
    <row r="13" spans="1:16">
      <c r="A13" s="489"/>
      <c r="B13" s="489"/>
      <c r="C13" s="489"/>
      <c r="D13" s="489"/>
      <c r="E13" s="489"/>
      <c r="F13" s="489"/>
      <c r="G13" s="489"/>
      <c r="H13" s="489"/>
      <c r="I13" s="489"/>
      <c r="J13" s="489"/>
      <c r="K13" s="489"/>
      <c r="L13" s="489"/>
      <c r="M13" s="489"/>
      <c r="N13" s="489"/>
      <c r="O13" s="489"/>
      <c r="P13" s="489"/>
    </row>
    <row r="14" spans="1:16">
      <c r="A14" s="489"/>
      <c r="B14" s="489"/>
      <c r="C14" s="489"/>
      <c r="D14" s="489"/>
      <c r="E14" s="489"/>
      <c r="F14" s="489"/>
      <c r="G14" s="489"/>
      <c r="H14" s="489"/>
      <c r="I14" s="489"/>
      <c r="J14" s="489"/>
      <c r="K14" s="489"/>
      <c r="L14" s="489"/>
      <c r="M14" s="489"/>
      <c r="N14" s="489"/>
      <c r="O14" s="489"/>
      <c r="P14" s="489"/>
    </row>
    <row r="15" spans="1:16">
      <c r="A15" s="489"/>
      <c r="B15" s="489"/>
      <c r="C15" s="489"/>
      <c r="D15" s="489"/>
      <c r="E15" s="489"/>
      <c r="F15" s="489"/>
      <c r="G15" s="489"/>
      <c r="H15" s="489"/>
      <c r="I15" s="489"/>
      <c r="J15" s="489"/>
      <c r="K15" s="489"/>
      <c r="L15" s="489"/>
      <c r="M15" s="489"/>
      <c r="N15" s="489"/>
      <c r="O15" s="489"/>
      <c r="P15" s="489"/>
    </row>
    <row r="16" spans="1:16">
      <c r="A16" s="489"/>
      <c r="B16" s="489"/>
      <c r="C16" s="489"/>
      <c r="D16" s="489"/>
      <c r="E16" s="489"/>
      <c r="F16" s="489"/>
      <c r="G16" s="489"/>
      <c r="H16" s="489"/>
      <c r="I16" s="489"/>
      <c r="J16" s="489"/>
      <c r="K16" s="489"/>
      <c r="L16" s="489"/>
      <c r="M16" s="489"/>
      <c r="N16" s="489"/>
      <c r="O16" s="489"/>
      <c r="P16" s="489"/>
    </row>
    <row r="17" spans="1:16">
      <c r="A17" s="3"/>
      <c r="B17" s="3"/>
      <c r="C17" s="3"/>
      <c r="D17" s="3"/>
      <c r="E17" s="3"/>
      <c r="F17" s="3"/>
      <c r="G17" s="3"/>
      <c r="H17" s="3"/>
      <c r="I17" s="3"/>
      <c r="J17" s="3"/>
      <c r="K17" s="3"/>
      <c r="L17" s="3"/>
      <c r="M17" s="3"/>
      <c r="N17" s="3"/>
      <c r="O17" s="3"/>
      <c r="P17" s="3"/>
    </row>
    <row r="18" spans="1:16">
      <c r="A18" s="111" t="s">
        <v>1442</v>
      </c>
      <c r="B18" s="3"/>
      <c r="C18" s="3"/>
      <c r="D18" s="3"/>
      <c r="E18" s="3"/>
      <c r="F18" s="3"/>
      <c r="G18" s="3"/>
      <c r="H18" s="3"/>
      <c r="I18" s="3"/>
      <c r="J18" s="3"/>
      <c r="K18" s="3"/>
      <c r="L18" s="3"/>
      <c r="M18" s="3"/>
      <c r="N18" s="3"/>
      <c r="O18" s="3"/>
      <c r="P18" s="3"/>
    </row>
    <row r="19" spans="1:16">
      <c r="A19" s="111" t="s">
        <v>1443</v>
      </c>
      <c r="B19" s="3"/>
      <c r="C19" s="3"/>
      <c r="D19" s="3"/>
      <c r="E19" s="3"/>
      <c r="F19" s="3"/>
      <c r="G19" s="3"/>
      <c r="H19" s="3"/>
      <c r="I19" s="3"/>
      <c r="J19" s="3"/>
      <c r="K19" s="3"/>
      <c r="L19" s="3"/>
      <c r="M19" s="3"/>
      <c r="N19" s="3"/>
      <c r="O19" s="3"/>
      <c r="P19" s="3"/>
    </row>
    <row r="20" spans="1:16">
      <c r="A20" s="1" t="s">
        <v>1444</v>
      </c>
      <c r="B20" s="3"/>
      <c r="C20" s="3"/>
      <c r="D20" s="3"/>
      <c r="E20" s="3"/>
      <c r="F20" s="3"/>
      <c r="G20" s="3"/>
      <c r="H20" s="3"/>
      <c r="I20" s="3"/>
      <c r="J20" s="3"/>
      <c r="K20" s="3"/>
      <c r="L20" s="3"/>
      <c r="M20" s="3"/>
      <c r="N20" s="3"/>
      <c r="O20" s="3"/>
      <c r="P20" s="3"/>
    </row>
    <row r="21" spans="1:16">
      <c r="A21" s="111" t="s">
        <v>1445</v>
      </c>
      <c r="B21" s="3"/>
      <c r="C21" s="3"/>
      <c r="D21" s="3"/>
      <c r="E21" s="3"/>
      <c r="F21" s="3"/>
      <c r="G21" s="3"/>
      <c r="H21" s="3"/>
      <c r="I21" s="3"/>
      <c r="J21" s="3"/>
      <c r="K21" s="3"/>
      <c r="L21" s="3"/>
      <c r="M21" s="3"/>
      <c r="N21" s="3"/>
      <c r="O21" s="3"/>
      <c r="P21" s="3"/>
    </row>
    <row r="22" spans="1:16">
      <c r="A22" s="111"/>
      <c r="B22" s="3"/>
      <c r="C22" s="3"/>
      <c r="D22" s="3"/>
      <c r="E22" s="3"/>
      <c r="F22" s="3"/>
      <c r="G22" s="3"/>
      <c r="H22" s="3"/>
      <c r="I22" s="3"/>
      <c r="J22" s="3"/>
      <c r="K22" s="3"/>
      <c r="L22" s="3"/>
      <c r="M22" s="3"/>
      <c r="N22" s="3"/>
      <c r="O22" s="3"/>
      <c r="P22" s="3"/>
    </row>
    <row r="23" spans="1:16">
      <c r="A23" s="1" t="s">
        <v>1446</v>
      </c>
    </row>
  </sheetData>
  <mergeCells count="1">
    <mergeCell ref="B1:P1"/>
  </mergeCells>
  <phoneticPr fontId="6"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pageSetUpPr fitToPage="1"/>
  </sheetPr>
  <dimension ref="A1:H28"/>
  <sheetViews>
    <sheetView zoomScaleNormal="100" workbookViewId="0">
      <selection activeCell="H7" sqref="H7"/>
    </sheetView>
  </sheetViews>
  <sheetFormatPr defaultRowHeight="16.5"/>
  <cols>
    <col min="1" max="1" width="12" customWidth="1"/>
    <col min="2" max="2" width="10.5" customWidth="1"/>
    <col min="3" max="3" width="13.375" customWidth="1"/>
    <col min="4" max="4" width="9.125" customWidth="1"/>
    <col min="5" max="5" width="9.375" customWidth="1"/>
    <col min="6" max="6" width="9.125" customWidth="1"/>
    <col min="7" max="7" width="15.875" customWidth="1"/>
    <col min="8" max="8" width="15" customWidth="1"/>
  </cols>
  <sheetData>
    <row r="1" spans="1:8" ht="21">
      <c r="A1" s="762" t="s">
        <v>546</v>
      </c>
      <c r="B1" s="762"/>
      <c r="C1" s="762"/>
      <c r="D1" s="762"/>
      <c r="E1" s="762"/>
      <c r="F1" s="762"/>
      <c r="G1" s="762"/>
    </row>
    <row r="2" spans="1:8">
      <c r="A2" s="874" t="str">
        <f>受檢機構</f>
        <v>OOO保險股份有限公司</v>
      </c>
      <c r="B2" s="874"/>
      <c r="C2" s="874"/>
      <c r="D2" s="874"/>
      <c r="E2" s="874"/>
      <c r="F2" s="874"/>
      <c r="G2" s="874"/>
    </row>
    <row r="3" spans="1:8">
      <c r="A3" s="876" t="str">
        <f>+'O55'!A2:F2</f>
        <v>檢查基準日：114年03月31日</v>
      </c>
      <c r="B3" s="876"/>
      <c r="C3" s="876"/>
      <c r="D3" s="876"/>
      <c r="E3" s="876"/>
      <c r="F3" s="876"/>
      <c r="G3" s="876"/>
    </row>
    <row r="4" spans="1:8" ht="17.25" thickBot="1"/>
    <row r="5" spans="1:8">
      <c r="A5" s="781" t="s">
        <v>547</v>
      </c>
      <c r="B5" s="878" t="s">
        <v>548</v>
      </c>
      <c r="C5" s="879"/>
      <c r="D5" s="879"/>
      <c r="E5" s="879"/>
      <c r="F5" s="879"/>
      <c r="G5" s="879"/>
      <c r="H5" s="880"/>
    </row>
    <row r="6" spans="1:8" ht="17.25" thickBot="1">
      <c r="A6" s="877"/>
      <c r="B6" s="881"/>
      <c r="C6" s="882"/>
      <c r="D6" s="882"/>
      <c r="E6" s="882"/>
      <c r="F6" s="882"/>
      <c r="G6" s="882"/>
      <c r="H6" s="883"/>
    </row>
    <row r="7" spans="1:8" ht="245.45" customHeight="1" thickBot="1">
      <c r="A7" s="877"/>
      <c r="B7" s="443" t="s">
        <v>549</v>
      </c>
      <c r="C7" s="443" t="s">
        <v>550</v>
      </c>
      <c r="D7" s="240" t="s">
        <v>1152</v>
      </c>
      <c r="E7" s="240" t="s">
        <v>1153</v>
      </c>
      <c r="F7" s="240" t="s">
        <v>1154</v>
      </c>
      <c r="G7" s="443" t="s">
        <v>551</v>
      </c>
      <c r="H7" s="446" t="s">
        <v>1941</v>
      </c>
    </row>
    <row r="8" spans="1:8" ht="17.25" thickBot="1">
      <c r="A8" s="14"/>
      <c r="B8" s="15"/>
      <c r="C8" s="15"/>
      <c r="D8" s="15"/>
      <c r="E8" s="15"/>
      <c r="F8" s="15"/>
      <c r="G8" s="15"/>
      <c r="H8" s="15"/>
    </row>
    <row r="9" spans="1:8" ht="17.25" thickBot="1">
      <c r="A9" s="444"/>
      <c r="B9" s="445"/>
      <c r="C9" s="445"/>
      <c r="D9" s="445"/>
      <c r="E9" s="445"/>
      <c r="F9" s="445"/>
      <c r="G9" s="445"/>
      <c r="H9" s="445"/>
    </row>
    <row r="10" spans="1:8" ht="17.25" thickBot="1">
      <c r="A10" s="444"/>
      <c r="B10" s="445"/>
      <c r="C10" s="445"/>
      <c r="D10" s="445"/>
      <c r="E10" s="445"/>
      <c r="F10" s="445"/>
      <c r="G10" s="445"/>
      <c r="H10" s="445"/>
    </row>
    <row r="11" spans="1:8" ht="17.25" thickBot="1">
      <c r="A11" s="444"/>
      <c r="B11" s="445"/>
      <c r="C11" s="445"/>
      <c r="D11" s="445"/>
      <c r="E11" s="445"/>
      <c r="F11" s="445"/>
      <c r="G11" s="445"/>
      <c r="H11" s="445"/>
    </row>
    <row r="12" spans="1:8" ht="17.25" thickBot="1">
      <c r="A12" s="444"/>
      <c r="B12" s="445"/>
      <c r="C12" s="445"/>
      <c r="D12" s="445"/>
      <c r="E12" s="445"/>
      <c r="F12" s="445"/>
      <c r="G12" s="445"/>
      <c r="H12" s="445"/>
    </row>
    <row r="13" spans="1:8" ht="17.25" thickBot="1">
      <c r="A13" s="444"/>
      <c r="B13" s="445"/>
      <c r="C13" s="445"/>
      <c r="D13" s="445"/>
      <c r="E13" s="445"/>
      <c r="F13" s="445"/>
      <c r="G13" s="445"/>
      <c r="H13" s="445"/>
    </row>
    <row r="14" spans="1:8" ht="17.25" thickBot="1">
      <c r="A14" s="444"/>
      <c r="B14" s="445"/>
      <c r="C14" s="445"/>
      <c r="D14" s="445"/>
      <c r="E14" s="445"/>
      <c r="F14" s="445"/>
      <c r="G14" s="445"/>
      <c r="H14" s="445"/>
    </row>
    <row r="15" spans="1:8" ht="17.25" thickBot="1">
      <c r="A15" s="444"/>
      <c r="B15" s="445"/>
      <c r="C15" s="445"/>
      <c r="D15" s="445"/>
      <c r="E15" s="445"/>
      <c r="F15" s="445"/>
      <c r="G15" s="445"/>
      <c r="H15" s="445"/>
    </row>
    <row r="16" spans="1:8" ht="17.25" thickBot="1">
      <c r="A16" s="444"/>
      <c r="B16" s="445"/>
      <c r="C16" s="445"/>
      <c r="D16" s="445"/>
      <c r="E16" s="445"/>
      <c r="F16" s="445"/>
      <c r="G16" s="445"/>
      <c r="H16" s="445"/>
    </row>
    <row r="17" spans="1:8" ht="17.25" thickBot="1">
      <c r="A17" s="444"/>
      <c r="B17" s="445"/>
      <c r="C17" s="445"/>
      <c r="D17" s="445"/>
      <c r="E17" s="445"/>
      <c r="F17" s="445"/>
      <c r="G17" s="445"/>
      <c r="H17" s="445"/>
    </row>
    <row r="18" spans="1:8" ht="17.25" thickBot="1">
      <c r="A18" s="444"/>
      <c r="B18" s="445"/>
      <c r="C18" s="445"/>
      <c r="D18" s="445"/>
      <c r="E18" s="445"/>
      <c r="F18" s="445"/>
      <c r="G18" s="445"/>
      <c r="H18" s="445"/>
    </row>
    <row r="19" spans="1:8" ht="17.25" thickBot="1">
      <c r="A19" s="444"/>
      <c r="B19" s="445"/>
      <c r="C19" s="445"/>
      <c r="D19" s="445"/>
      <c r="E19" s="445"/>
      <c r="F19" s="445"/>
      <c r="G19" s="445"/>
      <c r="H19" s="445"/>
    </row>
    <row r="20" spans="1:8" ht="17.25" thickBot="1">
      <c r="A20" s="444"/>
      <c r="B20" s="445"/>
      <c r="C20" s="445"/>
      <c r="D20" s="445"/>
      <c r="E20" s="445"/>
      <c r="F20" s="445"/>
      <c r="G20" s="445"/>
      <c r="H20" s="445"/>
    </row>
    <row r="21" spans="1:8" ht="17.25" thickBot="1">
      <c r="A21" s="444"/>
      <c r="B21" s="445"/>
      <c r="C21" s="445"/>
      <c r="D21" s="445"/>
      <c r="E21" s="445"/>
      <c r="F21" s="445"/>
      <c r="G21" s="445"/>
      <c r="H21" s="445"/>
    </row>
    <row r="22" spans="1:8" ht="17.25" thickBot="1">
      <c r="A22" s="444"/>
      <c r="B22" s="445"/>
      <c r="C22" s="445"/>
      <c r="D22" s="445"/>
      <c r="E22" s="445"/>
      <c r="F22" s="445"/>
      <c r="G22" s="445"/>
      <c r="H22" s="445"/>
    </row>
    <row r="23" spans="1:8" ht="17.25" thickBot="1">
      <c r="A23" s="444"/>
      <c r="B23" s="445"/>
      <c r="C23" s="445"/>
      <c r="D23" s="445"/>
      <c r="E23" s="445"/>
      <c r="F23" s="445"/>
      <c r="G23" s="445"/>
      <c r="H23" s="445"/>
    </row>
    <row r="24" spans="1:8" ht="17.25" thickBot="1">
      <c r="A24" s="444"/>
      <c r="B24" s="445"/>
      <c r="C24" s="445"/>
      <c r="D24" s="445"/>
      <c r="E24" s="445"/>
      <c r="F24" s="445"/>
      <c r="G24" s="445"/>
      <c r="H24" s="445"/>
    </row>
    <row r="25" spans="1:8" ht="17.25" thickBot="1">
      <c r="A25" s="241"/>
      <c r="B25" s="242"/>
      <c r="C25" s="242"/>
      <c r="D25" s="242"/>
      <c r="E25" s="242"/>
      <c r="F25" s="242"/>
      <c r="G25" s="242"/>
      <c r="H25" s="242"/>
    </row>
    <row r="26" spans="1:8">
      <c r="A26" s="875"/>
      <c r="B26" s="875"/>
      <c r="C26" s="875"/>
      <c r="D26" s="875"/>
      <c r="E26" s="875"/>
      <c r="F26" s="875"/>
      <c r="G26" s="875"/>
      <c r="H26" s="875"/>
    </row>
    <row r="27" spans="1:8">
      <c r="A27" s="800" t="s">
        <v>552</v>
      </c>
      <c r="B27" s="800"/>
      <c r="C27" s="800"/>
      <c r="D27" s="800"/>
      <c r="E27" s="800"/>
      <c r="F27" s="800"/>
      <c r="G27" s="800"/>
      <c r="H27" s="800"/>
    </row>
    <row r="28" spans="1:8" ht="27.75">
      <c r="A28" s="449" t="s">
        <v>1155</v>
      </c>
    </row>
  </sheetData>
  <mergeCells count="7">
    <mergeCell ref="A26:H26"/>
    <mergeCell ref="A27:H27"/>
    <mergeCell ref="A1:G1"/>
    <mergeCell ref="A2:G2"/>
    <mergeCell ref="A3:G3"/>
    <mergeCell ref="A5:A7"/>
    <mergeCell ref="B5:H6"/>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pageSetUpPr fitToPage="1"/>
  </sheetPr>
  <dimension ref="A1:G36"/>
  <sheetViews>
    <sheetView topLeftCell="A16" zoomScale="90" zoomScaleNormal="90" workbookViewId="0">
      <selection activeCell="G30" sqref="G30"/>
    </sheetView>
  </sheetViews>
  <sheetFormatPr defaultColWidth="8.875" defaultRowHeight="16.5"/>
  <cols>
    <col min="1" max="1" width="67.875" style="721" bestFit="1" customWidth="1"/>
    <col min="2" max="2" width="11" style="721" customWidth="1"/>
    <col min="3" max="3" width="8.875" style="721"/>
    <col min="4" max="4" width="9.125" style="721" bestFit="1" customWidth="1"/>
    <col min="5" max="5" width="14.125" style="721" customWidth="1"/>
    <col min="6" max="16384" width="8.875" style="721"/>
  </cols>
  <sheetData>
    <row r="1" spans="1:7" ht="21">
      <c r="A1" s="739" t="s">
        <v>553</v>
      </c>
      <c r="B1" s="739"/>
      <c r="C1" s="739"/>
      <c r="D1" s="739"/>
      <c r="E1" s="739"/>
    </row>
    <row r="2" spans="1:7" ht="21">
      <c r="A2" s="739" t="s">
        <v>1156</v>
      </c>
      <c r="B2" s="739"/>
      <c r="C2" s="739"/>
      <c r="D2" s="739"/>
      <c r="E2" s="739"/>
    </row>
    <row r="3" spans="1:7">
      <c r="A3" s="1135" t="str">
        <f>+'授信-Q51'!A2:G2</f>
        <v>OOO保險股份有限公司</v>
      </c>
      <c r="B3" s="1135"/>
      <c r="C3" s="1135"/>
      <c r="D3" s="1135"/>
      <c r="E3" s="1135"/>
      <c r="F3" s="496"/>
      <c r="G3" s="496"/>
    </row>
    <row r="4" spans="1:7" ht="17.25" thickBot="1">
      <c r="A4" s="1136" t="str">
        <f>+'授信-Q51'!A3:G3</f>
        <v>檢查基準日：114年03月31日</v>
      </c>
      <c r="B4" s="1136"/>
      <c r="C4" s="1136"/>
      <c r="D4" s="1136"/>
      <c r="E4" s="1136"/>
      <c r="F4" s="1137"/>
      <c r="G4" s="1137"/>
    </row>
    <row r="5" spans="1:7" ht="39" customHeight="1">
      <c r="A5" s="899" t="s">
        <v>2006</v>
      </c>
      <c r="B5" s="900"/>
      <c r="C5" s="900"/>
      <c r="D5" s="900"/>
      <c r="E5" s="901"/>
    </row>
    <row r="6" spans="1:7" ht="39" customHeight="1">
      <c r="A6" s="887" t="s">
        <v>1996</v>
      </c>
      <c r="B6" s="888"/>
      <c r="C6" s="888"/>
      <c r="D6" s="888"/>
      <c r="E6" s="889"/>
    </row>
    <row r="7" spans="1:7" ht="39" customHeight="1">
      <c r="A7" s="887" t="s">
        <v>1997</v>
      </c>
      <c r="B7" s="888"/>
      <c r="C7" s="888"/>
      <c r="D7" s="888"/>
      <c r="E7" s="889"/>
    </row>
    <row r="8" spans="1:7" ht="39" customHeight="1">
      <c r="A8" s="887" t="s">
        <v>1998</v>
      </c>
      <c r="B8" s="888"/>
      <c r="C8" s="888"/>
      <c r="D8" s="888"/>
      <c r="E8" s="889"/>
    </row>
    <row r="9" spans="1:7" ht="39" customHeight="1">
      <c r="A9" s="890" t="s">
        <v>1999</v>
      </c>
      <c r="B9" s="891"/>
      <c r="C9" s="891"/>
      <c r="D9" s="891"/>
      <c r="E9" s="892"/>
    </row>
    <row r="10" spans="1:7" ht="39" customHeight="1">
      <c r="A10" s="887" t="s">
        <v>2000</v>
      </c>
      <c r="B10" s="888"/>
      <c r="C10" s="888"/>
      <c r="D10" s="888"/>
      <c r="E10" s="889"/>
    </row>
    <row r="11" spans="1:7" ht="39" customHeight="1">
      <c r="A11" s="887" t="s">
        <v>2001</v>
      </c>
      <c r="B11" s="888"/>
      <c r="C11" s="888"/>
      <c r="D11" s="888"/>
      <c r="E11" s="889"/>
    </row>
    <row r="12" spans="1:7" ht="58.5" customHeight="1">
      <c r="A12" s="887" t="s">
        <v>2002</v>
      </c>
      <c r="B12" s="888"/>
      <c r="C12" s="888"/>
      <c r="D12" s="888"/>
      <c r="E12" s="889"/>
    </row>
    <row r="13" spans="1:7" ht="58.5" customHeight="1">
      <c r="A13" s="893" t="s">
        <v>2003</v>
      </c>
      <c r="B13" s="894"/>
      <c r="C13" s="894"/>
      <c r="D13" s="894"/>
      <c r="E13" s="895"/>
    </row>
    <row r="14" spans="1:7" ht="39" customHeight="1">
      <c r="A14" s="893" t="s">
        <v>2004</v>
      </c>
      <c r="B14" s="894"/>
      <c r="C14" s="894"/>
      <c r="D14" s="894"/>
      <c r="E14" s="895"/>
    </row>
    <row r="15" spans="1:7" ht="58.5" customHeight="1">
      <c r="A15" s="896" t="s">
        <v>2005</v>
      </c>
      <c r="B15" s="897"/>
      <c r="C15" s="897"/>
      <c r="D15" s="897"/>
      <c r="E15" s="898"/>
    </row>
    <row r="16" spans="1:7" ht="58.5" customHeight="1">
      <c r="A16" s="887" t="s">
        <v>2191</v>
      </c>
      <c r="B16" s="888"/>
      <c r="C16" s="888"/>
      <c r="D16" s="888"/>
      <c r="E16" s="889"/>
    </row>
    <row r="17" spans="1:5" ht="58.5" customHeight="1">
      <c r="A17" s="887" t="s">
        <v>2192</v>
      </c>
      <c r="B17" s="888"/>
      <c r="C17" s="888"/>
      <c r="D17" s="888"/>
      <c r="E17" s="889"/>
    </row>
    <row r="18" spans="1:5" ht="39" customHeight="1">
      <c r="A18" s="890" t="s">
        <v>2193</v>
      </c>
      <c r="B18" s="891"/>
      <c r="C18" s="891"/>
      <c r="D18" s="891"/>
      <c r="E18" s="892"/>
    </row>
    <row r="19" spans="1:5" ht="39" customHeight="1">
      <c r="A19" s="890" t="s">
        <v>2194</v>
      </c>
      <c r="B19" s="891"/>
      <c r="C19" s="891"/>
      <c r="D19" s="891"/>
      <c r="E19" s="892"/>
    </row>
    <row r="20" spans="1:5" ht="39" customHeight="1">
      <c r="A20" s="890" t="s">
        <v>2195</v>
      </c>
      <c r="B20" s="891"/>
      <c r="C20" s="891"/>
      <c r="D20" s="891"/>
      <c r="E20" s="892"/>
    </row>
    <row r="21" spans="1:5" ht="39" customHeight="1">
      <c r="A21" s="887" t="s">
        <v>2196</v>
      </c>
      <c r="B21" s="888"/>
      <c r="C21" s="888"/>
      <c r="D21" s="888"/>
      <c r="E21" s="889"/>
    </row>
    <row r="22" spans="1:5" ht="39" customHeight="1">
      <c r="A22" s="893" t="s">
        <v>2197</v>
      </c>
      <c r="B22" s="894"/>
      <c r="C22" s="894"/>
      <c r="D22" s="894"/>
      <c r="E22" s="895"/>
    </row>
    <row r="23" spans="1:5" ht="39" customHeight="1">
      <c r="A23" s="893" t="s">
        <v>2198</v>
      </c>
      <c r="B23" s="894"/>
      <c r="C23" s="894"/>
      <c r="D23" s="894"/>
      <c r="E23" s="895"/>
    </row>
    <row r="24" spans="1:5" ht="19.5" customHeight="1">
      <c r="A24" s="893" t="s">
        <v>2199</v>
      </c>
      <c r="B24" s="894"/>
      <c r="C24" s="894"/>
      <c r="D24" s="894"/>
      <c r="E24" s="895"/>
    </row>
    <row r="25" spans="1:5">
      <c r="A25" s="1138" t="s">
        <v>554</v>
      </c>
      <c r="B25" s="1139"/>
      <c r="C25" s="1139"/>
      <c r="D25" s="1139"/>
      <c r="E25" s="1140"/>
    </row>
    <row r="26" spans="1:5" ht="16.5" customHeight="1">
      <c r="A26" s="884" t="s">
        <v>2201</v>
      </c>
      <c r="B26" s="885"/>
      <c r="C26" s="885"/>
      <c r="D26" s="885"/>
      <c r="E26" s="886"/>
    </row>
    <row r="27" spans="1:5">
      <c r="A27" s="884" t="s">
        <v>1987</v>
      </c>
      <c r="B27" s="885"/>
      <c r="C27" s="885"/>
      <c r="D27" s="885"/>
      <c r="E27" s="886"/>
    </row>
    <row r="28" spans="1:5">
      <c r="A28" s="884" t="s">
        <v>1988</v>
      </c>
      <c r="B28" s="885"/>
      <c r="C28" s="885"/>
      <c r="D28" s="885"/>
      <c r="E28" s="886"/>
    </row>
    <row r="29" spans="1:5">
      <c r="A29" s="884" t="s">
        <v>1989</v>
      </c>
      <c r="B29" s="885"/>
      <c r="C29" s="885"/>
      <c r="D29" s="885"/>
      <c r="E29" s="886"/>
    </row>
    <row r="30" spans="1:5">
      <c r="A30" s="884" t="s">
        <v>1990</v>
      </c>
      <c r="B30" s="885"/>
      <c r="C30" s="885"/>
      <c r="D30" s="885"/>
      <c r="E30" s="886"/>
    </row>
    <row r="31" spans="1:5">
      <c r="A31" s="884" t="s">
        <v>1991</v>
      </c>
      <c r="B31" s="885"/>
      <c r="C31" s="885"/>
      <c r="D31" s="885"/>
      <c r="E31" s="886"/>
    </row>
    <row r="32" spans="1:5">
      <c r="A32" s="884" t="s">
        <v>1992</v>
      </c>
      <c r="B32" s="885"/>
      <c r="C32" s="885"/>
      <c r="D32" s="885"/>
      <c r="E32" s="886"/>
    </row>
    <row r="33" spans="1:5">
      <c r="A33" s="884" t="s">
        <v>1993</v>
      </c>
      <c r="B33" s="885"/>
      <c r="C33" s="885"/>
      <c r="D33" s="885"/>
      <c r="E33" s="886"/>
    </row>
    <row r="34" spans="1:5">
      <c r="A34" s="884" t="s">
        <v>1994</v>
      </c>
      <c r="B34" s="885"/>
      <c r="C34" s="885"/>
      <c r="D34" s="885"/>
      <c r="E34" s="886"/>
    </row>
    <row r="35" spans="1:5" ht="17.25" thickBot="1">
      <c r="A35" s="1141" t="s">
        <v>2200</v>
      </c>
      <c r="B35" s="1142"/>
      <c r="C35" s="1142"/>
      <c r="D35" s="1142"/>
      <c r="E35" s="1143"/>
    </row>
    <row r="36" spans="1:5" ht="39">
      <c r="A36" s="1144" t="s">
        <v>555</v>
      </c>
      <c r="B36" s="1145" t="s">
        <v>556</v>
      </c>
      <c r="C36" s="1145"/>
      <c r="D36" s="1144" t="s">
        <v>557</v>
      </c>
      <c r="E36" s="1146"/>
    </row>
  </sheetData>
  <mergeCells count="36">
    <mergeCell ref="A6:E6"/>
    <mergeCell ref="A1:E1"/>
    <mergeCell ref="A2:E2"/>
    <mergeCell ref="A3:E3"/>
    <mergeCell ref="A4:E4"/>
    <mergeCell ref="A5:E5"/>
    <mergeCell ref="A18:E18"/>
    <mergeCell ref="A7:E7"/>
    <mergeCell ref="A8:E8"/>
    <mergeCell ref="A9:E9"/>
    <mergeCell ref="A10:E10"/>
    <mergeCell ref="A11:E11"/>
    <mergeCell ref="A12:E12"/>
    <mergeCell ref="A13:E13"/>
    <mergeCell ref="A14:E14"/>
    <mergeCell ref="A15:E15"/>
    <mergeCell ref="A16:E16"/>
    <mergeCell ref="A17:E17"/>
    <mergeCell ref="A30:E30"/>
    <mergeCell ref="A19:E19"/>
    <mergeCell ref="A20:E20"/>
    <mergeCell ref="A21:E21"/>
    <mergeCell ref="A22:E22"/>
    <mergeCell ref="A23:E23"/>
    <mergeCell ref="A24:E24"/>
    <mergeCell ref="A25:E25"/>
    <mergeCell ref="A26:E26"/>
    <mergeCell ref="A27:E27"/>
    <mergeCell ref="A28:E28"/>
    <mergeCell ref="A29:E29"/>
    <mergeCell ref="B36:C36"/>
    <mergeCell ref="A31:E31"/>
    <mergeCell ref="A32:E32"/>
    <mergeCell ref="A33:E33"/>
    <mergeCell ref="A34:E34"/>
    <mergeCell ref="A35:E35"/>
  </mergeCells>
  <phoneticPr fontId="6" type="noConversion"/>
  <printOptions horizontalCentered="1"/>
  <pageMargins left="0.23622047244094491" right="0.23622047244094491" top="0.27559055118110237" bottom="0.6692913385826772" header="0.27559055118110237" footer="0.51181102362204722"/>
  <pageSetup paperSize="9" scale="70" orientation="portrait" r:id="rId1"/>
  <headerFooter alignWithMargins="0">
    <oddFooter>&amp;L&amp;F&amp;C&amp;"標楷體,標準"&amp;10第 &amp;P 頁，共 &amp;N 頁&amp;R&amp;A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pageSetUpPr fitToPage="1"/>
  </sheetPr>
  <dimension ref="A1:W3"/>
  <sheetViews>
    <sheetView workbookViewId="0">
      <selection activeCell="J9" sqref="J9"/>
    </sheetView>
  </sheetViews>
  <sheetFormatPr defaultRowHeight="16.5"/>
  <cols>
    <col min="1" max="1" width="8.25" bestFit="1" customWidth="1"/>
    <col min="2" max="2" width="8.25" customWidth="1"/>
    <col min="3" max="3" width="12.625" customWidth="1"/>
    <col min="4" max="4" width="12.875" customWidth="1"/>
    <col min="5" max="6" width="12.875" bestFit="1" customWidth="1"/>
    <col min="7" max="7" width="12.875" customWidth="1"/>
    <col min="8" max="8" width="10.5" bestFit="1" customWidth="1"/>
    <col min="9" max="9" width="9.5" customWidth="1"/>
    <col min="10" max="10" width="10.5" bestFit="1" customWidth="1"/>
    <col min="11" max="11" width="6" bestFit="1" customWidth="1"/>
    <col min="18" max="18" width="12.5" customWidth="1"/>
    <col min="19" max="19" width="12.375" customWidth="1"/>
    <col min="20" max="20" width="17.5" customWidth="1"/>
    <col min="21" max="21" width="10.875" customWidth="1"/>
    <col min="22" max="22" width="9.75" customWidth="1"/>
  </cols>
  <sheetData>
    <row r="1" spans="1:23">
      <c r="A1" s="874" t="s">
        <v>558</v>
      </c>
      <c r="B1" s="874"/>
      <c r="C1" s="874"/>
      <c r="D1" s="874"/>
      <c r="E1" s="874"/>
      <c r="F1" s="874"/>
      <c r="G1" s="874"/>
      <c r="H1" s="874"/>
      <c r="I1" s="874"/>
      <c r="J1" s="874"/>
      <c r="K1" s="874"/>
      <c r="L1" s="874"/>
    </row>
    <row r="2" spans="1:23">
      <c r="A2" s="3"/>
      <c r="B2" s="3"/>
      <c r="C2" s="3"/>
      <c r="D2" s="3"/>
      <c r="E2" s="3" t="str">
        <f>受檢機構</f>
        <v>OOO保險股份有限公司</v>
      </c>
      <c r="F2" s="3"/>
      <c r="G2" s="3"/>
      <c r="H2" s="3"/>
      <c r="I2" s="3"/>
      <c r="J2" s="3"/>
      <c r="K2" s="3"/>
      <c r="L2" s="3"/>
    </row>
    <row r="3" spans="1:23" ht="21" customHeight="1">
      <c r="A3" s="458" t="s">
        <v>1447</v>
      </c>
      <c r="B3" s="458" t="s">
        <v>1448</v>
      </c>
      <c r="C3" s="466" t="s">
        <v>1449</v>
      </c>
      <c r="D3" s="466" t="s">
        <v>1450</v>
      </c>
      <c r="E3" s="466" t="s">
        <v>1451</v>
      </c>
      <c r="F3" s="466" t="s">
        <v>1452</v>
      </c>
      <c r="G3" s="543" t="s">
        <v>1736</v>
      </c>
      <c r="H3" s="458" t="s">
        <v>1453</v>
      </c>
      <c r="I3" s="458" t="s">
        <v>1454</v>
      </c>
      <c r="J3" s="458" t="s">
        <v>1455</v>
      </c>
      <c r="K3" s="466" t="s">
        <v>1456</v>
      </c>
      <c r="L3" s="466" t="s">
        <v>1457</v>
      </c>
      <c r="M3" s="902" t="s">
        <v>1458</v>
      </c>
      <c r="N3" s="903"/>
      <c r="O3" s="466" t="s">
        <v>1459</v>
      </c>
      <c r="P3" s="466" t="s">
        <v>1460</v>
      </c>
      <c r="Q3" s="466" t="s">
        <v>1461</v>
      </c>
      <c r="R3" s="476" t="s">
        <v>1462</v>
      </c>
      <c r="S3" s="476" t="s">
        <v>1463</v>
      </c>
      <c r="T3" s="476" t="s">
        <v>1464</v>
      </c>
      <c r="U3" s="458" t="s">
        <v>1465</v>
      </c>
      <c r="V3" s="458" t="s">
        <v>1466</v>
      </c>
      <c r="W3" s="458" t="s">
        <v>1467</v>
      </c>
    </row>
  </sheetData>
  <mergeCells count="2">
    <mergeCell ref="A1:L1"/>
    <mergeCell ref="M3:N3"/>
  </mergeCells>
  <phoneticPr fontId="6" type="noConversion"/>
  <printOptions horizontalCentered="1"/>
  <pageMargins left="0.23622047244094491" right="0.23622047244094491" top="0.27559055118110237" bottom="0.6692913385826772" header="0.27559055118110237" footer="0.51181102362204722"/>
  <pageSetup paperSize="9" scale="62" orientation="landscape" r:id="rId1"/>
  <headerFooter alignWithMargins="0">
    <oddFooter>&amp;L&amp;F&amp;C&amp;"標楷體,標準"&amp;10第 &amp;P 頁，共 &amp;N 頁&amp;R&amp;A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73"/>
  <sheetViews>
    <sheetView topLeftCell="A25" zoomScale="85" workbookViewId="0">
      <selection activeCell="J25" sqref="J25"/>
    </sheetView>
  </sheetViews>
  <sheetFormatPr defaultColWidth="9" defaultRowHeight="17.45" customHeight="1"/>
  <cols>
    <col min="1" max="1" width="44.75" style="699" bestFit="1" customWidth="1"/>
    <col min="2" max="2" width="14.25" style="699" customWidth="1"/>
    <col min="3" max="3" width="11.875" style="699" customWidth="1"/>
    <col min="4" max="4" width="23.75" style="699" customWidth="1"/>
    <col min="5" max="5" width="23.25" style="699" customWidth="1"/>
    <col min="6" max="16384" width="9" style="699"/>
  </cols>
  <sheetData>
    <row r="1" spans="1:6" ht="17.45" customHeight="1">
      <c r="A1" s="697" t="s">
        <v>1509</v>
      </c>
      <c r="B1" s="698"/>
      <c r="C1" s="698"/>
      <c r="D1" s="698"/>
      <c r="E1" s="698"/>
    </row>
    <row r="2" spans="1:6" ht="17.45" customHeight="1">
      <c r="A2" s="748" t="s">
        <v>1739</v>
      </c>
      <c r="B2" s="749"/>
      <c r="C2" s="749"/>
      <c r="D2" s="749"/>
      <c r="E2" s="749"/>
      <c r="F2" s="552"/>
    </row>
    <row r="3" spans="1:6" ht="17.45" customHeight="1">
      <c r="A3" s="698"/>
      <c r="B3" s="698"/>
      <c r="C3" s="698"/>
      <c r="D3" s="698"/>
      <c r="E3" s="700" t="s">
        <v>296</v>
      </c>
    </row>
    <row r="4" spans="1:6" ht="17.45" customHeight="1">
      <c r="A4" s="750" t="s">
        <v>1954</v>
      </c>
      <c r="B4" s="752">
        <f>'壽險受檢資料清單 '!D3</f>
        <v>45747</v>
      </c>
      <c r="C4" s="752"/>
      <c r="D4" s="702" t="str">
        <f>TEXT(B4,"ee")-1&amp;"年12月31日"</f>
        <v>113年12月31日</v>
      </c>
      <c r="E4" s="701" t="str">
        <f>TEXT(B4,"ee")-2&amp;"年12月31日"</f>
        <v>112年12月31日</v>
      </c>
    </row>
    <row r="5" spans="1:6" ht="17.45" customHeight="1">
      <c r="A5" s="751"/>
      <c r="B5" s="703" t="s">
        <v>257</v>
      </c>
      <c r="C5" s="703" t="s">
        <v>255</v>
      </c>
      <c r="D5" s="703" t="s">
        <v>257</v>
      </c>
      <c r="E5" s="703" t="s">
        <v>1955</v>
      </c>
    </row>
    <row r="6" spans="1:6" ht="17.45" customHeight="1">
      <c r="A6" s="1003" t="s">
        <v>2007</v>
      </c>
      <c r="B6" s="724"/>
      <c r="C6" s="724"/>
      <c r="D6" s="724"/>
      <c r="E6" s="724"/>
    </row>
    <row r="7" spans="1:6" ht="17.45" customHeight="1">
      <c r="A7" s="704" t="s">
        <v>1963</v>
      </c>
      <c r="B7" s="724"/>
      <c r="C7" s="724"/>
      <c r="D7" s="724"/>
      <c r="E7" s="724"/>
    </row>
    <row r="8" spans="1:6" ht="17.45" customHeight="1">
      <c r="A8" s="704" t="s">
        <v>1964</v>
      </c>
      <c r="B8" s="724"/>
      <c r="C8" s="724"/>
      <c r="D8" s="724"/>
      <c r="E8" s="724"/>
    </row>
    <row r="9" spans="1:6" ht="17.45" customHeight="1">
      <c r="A9" s="704" t="s">
        <v>1965</v>
      </c>
      <c r="B9" s="724"/>
      <c r="C9" s="724"/>
      <c r="D9" s="724"/>
      <c r="E9" s="724"/>
    </row>
    <row r="10" spans="1:6" ht="17.45" customHeight="1">
      <c r="A10" s="704" t="s">
        <v>1214</v>
      </c>
      <c r="B10" s="705"/>
      <c r="C10" s="705"/>
      <c r="D10" s="705"/>
      <c r="E10" s="705"/>
    </row>
    <row r="11" spans="1:6" ht="17.45" customHeight="1">
      <c r="A11" s="704" t="s">
        <v>1215</v>
      </c>
      <c r="B11" s="705"/>
      <c r="C11" s="705"/>
      <c r="D11" s="705"/>
      <c r="E11" s="705"/>
    </row>
    <row r="12" spans="1:6" ht="17.45" customHeight="1">
      <c r="A12" s="704" t="s">
        <v>1216</v>
      </c>
      <c r="B12" s="705"/>
      <c r="C12" s="705"/>
      <c r="D12" s="705"/>
      <c r="E12" s="705"/>
    </row>
    <row r="13" spans="1:6" ht="17.45" customHeight="1">
      <c r="A13" s="704" t="s">
        <v>1217</v>
      </c>
      <c r="B13" s="705"/>
      <c r="C13" s="705"/>
      <c r="D13" s="705"/>
      <c r="E13" s="705"/>
    </row>
    <row r="14" spans="1:6" ht="17.45" customHeight="1">
      <c r="A14" s="704" t="s">
        <v>258</v>
      </c>
      <c r="B14" s="705"/>
      <c r="C14" s="705"/>
      <c r="D14" s="705"/>
      <c r="E14" s="705"/>
    </row>
    <row r="15" spans="1:6" ht="17.45" customHeight="1">
      <c r="A15" s="704" t="s">
        <v>1218</v>
      </c>
      <c r="B15" s="706"/>
      <c r="C15" s="706"/>
      <c r="D15" s="706"/>
      <c r="E15" s="706"/>
    </row>
    <row r="16" spans="1:6" ht="17.45" customHeight="1">
      <c r="A16" s="704" t="s">
        <v>1956</v>
      </c>
      <c r="B16" s="705"/>
      <c r="C16" s="705"/>
      <c r="D16" s="705"/>
      <c r="E16" s="705"/>
    </row>
    <row r="17" spans="1:6" ht="17.45" customHeight="1">
      <c r="A17" s="704" t="s">
        <v>1957</v>
      </c>
      <c r="B17" s="705"/>
      <c r="C17" s="705"/>
      <c r="D17" s="705"/>
      <c r="E17" s="705"/>
    </row>
    <row r="18" spans="1:6" ht="17.45" customHeight="1">
      <c r="A18" s="704" t="s">
        <v>259</v>
      </c>
      <c r="B18" s="705"/>
      <c r="C18" s="705"/>
      <c r="D18" s="705"/>
      <c r="E18" s="705"/>
    </row>
    <row r="19" spans="1:6" s="707" customFormat="1" ht="17.45" customHeight="1">
      <c r="A19" s="704" t="s">
        <v>1958</v>
      </c>
      <c r="B19" s="705"/>
      <c r="C19" s="705"/>
      <c r="D19" s="705"/>
      <c r="E19" s="705"/>
      <c r="F19" s="699"/>
    </row>
    <row r="20" spans="1:6" s="707" customFormat="1" ht="17.45" customHeight="1">
      <c r="A20" s="704" t="s">
        <v>1219</v>
      </c>
      <c r="B20" s="705"/>
      <c r="C20" s="705"/>
      <c r="D20" s="705"/>
      <c r="E20" s="705"/>
      <c r="F20" s="699"/>
    </row>
    <row r="21" spans="1:6" s="707" customFormat="1" ht="17.45" customHeight="1">
      <c r="A21" s="708" t="s">
        <v>1220</v>
      </c>
      <c r="B21" s="709"/>
      <c r="C21" s="705"/>
      <c r="D21" s="705"/>
      <c r="E21" s="705"/>
      <c r="F21" s="699"/>
    </row>
    <row r="22" spans="1:6" s="707" customFormat="1" ht="17.45" customHeight="1">
      <c r="A22" s="708" t="s">
        <v>1959</v>
      </c>
      <c r="B22" s="709"/>
      <c r="C22" s="705"/>
      <c r="D22" s="705"/>
      <c r="E22" s="705"/>
      <c r="F22" s="699"/>
    </row>
    <row r="23" spans="1:6" s="707" customFormat="1" ht="17.45" customHeight="1">
      <c r="A23" s="708" t="s">
        <v>1221</v>
      </c>
      <c r="B23" s="709"/>
      <c r="C23" s="705"/>
      <c r="D23" s="705"/>
      <c r="E23" s="705"/>
      <c r="F23" s="699"/>
    </row>
    <row r="24" spans="1:6" ht="17.45" customHeight="1">
      <c r="A24" s="708" t="s">
        <v>1959</v>
      </c>
      <c r="B24" s="709"/>
      <c r="C24" s="705"/>
      <c r="D24" s="705"/>
      <c r="E24" s="705"/>
    </row>
    <row r="25" spans="1:6" ht="17.45" customHeight="1">
      <c r="A25" s="708" t="s">
        <v>1222</v>
      </c>
      <c r="B25" s="705"/>
      <c r="C25" s="705"/>
      <c r="D25" s="705"/>
      <c r="E25" s="705"/>
    </row>
    <row r="26" spans="1:6" ht="17.45" customHeight="1">
      <c r="A26" s="704" t="s">
        <v>1223</v>
      </c>
      <c r="B26" s="705"/>
      <c r="C26" s="705"/>
      <c r="D26" s="705"/>
      <c r="E26" s="705"/>
    </row>
    <row r="27" spans="1:6" ht="17.45" customHeight="1">
      <c r="A27" s="704" t="s">
        <v>1956</v>
      </c>
      <c r="B27" s="705"/>
      <c r="C27" s="705"/>
      <c r="D27" s="705"/>
      <c r="E27" s="705"/>
    </row>
    <row r="28" spans="1:6" ht="17.45" customHeight="1">
      <c r="A28" s="704" t="s">
        <v>260</v>
      </c>
      <c r="B28" s="705"/>
      <c r="C28" s="705"/>
      <c r="D28" s="705"/>
      <c r="E28" s="705"/>
    </row>
    <row r="29" spans="1:6" ht="17.45" customHeight="1">
      <c r="A29" s="704" t="s">
        <v>261</v>
      </c>
      <c r="B29" s="705"/>
      <c r="C29" s="705"/>
      <c r="D29" s="705"/>
      <c r="E29" s="705"/>
    </row>
    <row r="30" spans="1:6" ht="17.45" customHeight="1">
      <c r="A30" s="704" t="s">
        <v>1958</v>
      </c>
      <c r="B30" s="705"/>
      <c r="C30" s="705"/>
      <c r="D30" s="705"/>
      <c r="E30" s="705"/>
    </row>
    <row r="31" spans="1:6" ht="17.45" customHeight="1">
      <c r="A31" s="704" t="s">
        <v>1224</v>
      </c>
      <c r="B31" s="710"/>
      <c r="C31" s="710"/>
      <c r="D31" s="710"/>
      <c r="E31" s="710"/>
    </row>
    <row r="32" spans="1:6" ht="17.45" customHeight="1">
      <c r="A32" s="711" t="s">
        <v>1225</v>
      </c>
      <c r="B32" s="712"/>
      <c r="C32" s="712"/>
      <c r="D32" s="712"/>
      <c r="E32" s="712"/>
    </row>
    <row r="33" spans="1:5" ht="17.45" customHeight="1">
      <c r="A33" s="713" t="s">
        <v>1960</v>
      </c>
      <c r="B33" s="714"/>
      <c r="C33" s="714"/>
      <c r="D33" s="714"/>
      <c r="E33" s="714"/>
    </row>
    <row r="34" spans="1:5" ht="17.45" customHeight="1">
      <c r="A34" s="704" t="s">
        <v>1226</v>
      </c>
      <c r="B34" s="705"/>
      <c r="C34" s="705"/>
      <c r="D34" s="705"/>
      <c r="E34" s="705"/>
    </row>
    <row r="35" spans="1:5" ht="17.45" customHeight="1">
      <c r="A35" s="704" t="s">
        <v>1227</v>
      </c>
      <c r="B35" s="705"/>
      <c r="C35" s="705"/>
      <c r="D35" s="705"/>
      <c r="E35" s="705"/>
    </row>
    <row r="36" spans="1:5" ht="17.45" customHeight="1">
      <c r="A36" s="704" t="s">
        <v>262</v>
      </c>
      <c r="B36" s="705"/>
      <c r="C36" s="705"/>
      <c r="D36" s="705"/>
      <c r="E36" s="705"/>
    </row>
    <row r="37" spans="1:5" ht="17.45" customHeight="1">
      <c r="A37" s="704" t="s">
        <v>1228</v>
      </c>
      <c r="B37" s="705"/>
      <c r="C37" s="705"/>
      <c r="D37" s="705"/>
      <c r="E37" s="705"/>
    </row>
    <row r="38" spans="1:5" ht="17.45" customHeight="1">
      <c r="A38" s="704" t="s">
        <v>1229</v>
      </c>
      <c r="B38" s="705"/>
      <c r="C38" s="705"/>
      <c r="D38" s="705"/>
      <c r="E38" s="705"/>
    </row>
    <row r="39" spans="1:5" ht="17.45" customHeight="1">
      <c r="A39" s="704" t="s">
        <v>1230</v>
      </c>
      <c r="B39" s="705"/>
      <c r="C39" s="705"/>
      <c r="D39" s="705"/>
      <c r="E39" s="705"/>
    </row>
    <row r="40" spans="1:5" ht="18" customHeight="1">
      <c r="A40" s="704" t="s">
        <v>1231</v>
      </c>
      <c r="B40" s="705"/>
      <c r="C40" s="705"/>
      <c r="D40" s="705"/>
      <c r="E40" s="705"/>
    </row>
    <row r="41" spans="1:5" ht="18" customHeight="1">
      <c r="A41" s="704" t="s">
        <v>1232</v>
      </c>
      <c r="B41" s="705"/>
      <c r="C41" s="705"/>
      <c r="D41" s="705"/>
      <c r="E41" s="705"/>
    </row>
    <row r="42" spans="1:5" ht="18" customHeight="1">
      <c r="A42" s="704" t="s">
        <v>1233</v>
      </c>
      <c r="B42" s="705"/>
      <c r="C42" s="705"/>
      <c r="D42" s="705"/>
      <c r="E42" s="705"/>
    </row>
    <row r="43" spans="1:5" ht="17.45" customHeight="1">
      <c r="A43" s="704" t="s">
        <v>1234</v>
      </c>
      <c r="B43" s="705"/>
      <c r="C43" s="705"/>
      <c r="D43" s="705"/>
      <c r="E43" s="705"/>
    </row>
    <row r="44" spans="1:5" ht="17.45" customHeight="1">
      <c r="A44" s="704" t="s">
        <v>1235</v>
      </c>
      <c r="B44" s="705"/>
      <c r="C44" s="705"/>
      <c r="D44" s="705"/>
      <c r="E44" s="705"/>
    </row>
    <row r="45" spans="1:5" ht="17.45" customHeight="1">
      <c r="A45" s="704" t="s">
        <v>1236</v>
      </c>
      <c r="B45" s="705"/>
      <c r="C45" s="705"/>
      <c r="D45" s="705"/>
      <c r="E45" s="705"/>
    </row>
    <row r="46" spans="1:5" ht="17.45" customHeight="1">
      <c r="A46" s="704" t="s">
        <v>1237</v>
      </c>
      <c r="B46" s="705"/>
      <c r="C46" s="705"/>
      <c r="D46" s="705"/>
      <c r="E46" s="705"/>
    </row>
    <row r="47" spans="1:5" ht="17.45" customHeight="1">
      <c r="A47" s="704" t="s">
        <v>263</v>
      </c>
      <c r="B47" s="705"/>
      <c r="C47" s="705"/>
      <c r="D47" s="705"/>
      <c r="E47" s="705"/>
    </row>
    <row r="48" spans="1:5" ht="17.45" customHeight="1">
      <c r="A48" s="704" t="s">
        <v>1238</v>
      </c>
      <c r="B48" s="710"/>
      <c r="C48" s="710"/>
      <c r="D48" s="710"/>
      <c r="E48" s="710"/>
    </row>
    <row r="49" spans="1:7" ht="17.45" customHeight="1">
      <c r="A49" s="715" t="s">
        <v>264</v>
      </c>
      <c r="B49" s="712"/>
      <c r="C49" s="712"/>
      <c r="D49" s="712"/>
      <c r="E49" s="712"/>
    </row>
    <row r="50" spans="1:7" ht="17.25" customHeight="1">
      <c r="A50" s="713" t="s">
        <v>1239</v>
      </c>
      <c r="B50" s="714"/>
      <c r="C50" s="714"/>
      <c r="D50" s="716"/>
      <c r="E50" s="714"/>
    </row>
    <row r="51" spans="1:7" ht="17.25" customHeight="1">
      <c r="A51" s="704" t="s">
        <v>265</v>
      </c>
      <c r="B51" s="705"/>
      <c r="C51" s="705"/>
      <c r="D51" s="705"/>
      <c r="E51" s="705"/>
    </row>
    <row r="52" spans="1:7" ht="18" customHeight="1">
      <c r="A52" s="704" t="s">
        <v>266</v>
      </c>
      <c r="B52" s="705"/>
      <c r="C52" s="705"/>
      <c r="D52" s="705"/>
      <c r="E52" s="705"/>
    </row>
    <row r="53" spans="1:7" ht="17.25" customHeight="1">
      <c r="A53" s="704" t="s">
        <v>1240</v>
      </c>
      <c r="B53" s="705"/>
      <c r="C53" s="705"/>
      <c r="D53" s="705"/>
      <c r="E53" s="705"/>
    </row>
    <row r="54" spans="1:7" ht="17.45" customHeight="1">
      <c r="A54" s="704" t="s">
        <v>1241</v>
      </c>
      <c r="B54" s="705"/>
      <c r="C54" s="705"/>
      <c r="D54" s="705"/>
      <c r="E54" s="705"/>
    </row>
    <row r="55" spans="1:7" ht="17.45" customHeight="1">
      <c r="A55" s="704" t="s">
        <v>1242</v>
      </c>
      <c r="B55" s="705"/>
      <c r="C55" s="705"/>
      <c r="D55" s="705"/>
      <c r="E55" s="705"/>
    </row>
    <row r="56" spans="1:7" ht="17.45" customHeight="1">
      <c r="A56" s="704" t="s">
        <v>1243</v>
      </c>
      <c r="B56" s="705"/>
      <c r="C56" s="705"/>
      <c r="D56" s="705"/>
      <c r="E56" s="705"/>
    </row>
    <row r="57" spans="1:7" ht="17.45" customHeight="1">
      <c r="A57" s="704" t="s">
        <v>1244</v>
      </c>
      <c r="B57" s="705"/>
      <c r="C57" s="705"/>
      <c r="D57" s="705"/>
      <c r="E57" s="705"/>
    </row>
    <row r="58" spans="1:7" ht="17.45" customHeight="1">
      <c r="A58" s="704" t="s">
        <v>1245</v>
      </c>
      <c r="B58" s="705"/>
      <c r="C58" s="705"/>
      <c r="D58" s="705"/>
      <c r="E58" s="705"/>
    </row>
    <row r="59" spans="1:7" ht="17.45" customHeight="1">
      <c r="A59" s="715" t="s">
        <v>1246</v>
      </c>
      <c r="B59" s="712"/>
      <c r="C59" s="712"/>
      <c r="D59" s="712"/>
      <c r="E59" s="712"/>
    </row>
    <row r="60" spans="1:7" ht="17.45" customHeight="1">
      <c r="A60" s="717" t="s">
        <v>1247</v>
      </c>
      <c r="B60" s="718"/>
      <c r="C60" s="718"/>
      <c r="D60" s="718"/>
      <c r="E60" s="718"/>
    </row>
    <row r="61" spans="1:7" ht="17.45" customHeight="1">
      <c r="A61" s="719"/>
      <c r="B61" s="720"/>
      <c r="C61" s="720"/>
      <c r="D61" s="720"/>
      <c r="E61" s="720"/>
      <c r="F61" s="721"/>
      <c r="G61" s="721"/>
    </row>
    <row r="62" spans="1:7" ht="17.45" customHeight="1">
      <c r="A62" s="722" t="s">
        <v>1248</v>
      </c>
      <c r="B62" s="747" t="s">
        <v>256</v>
      </c>
      <c r="C62" s="747"/>
      <c r="D62" s="747"/>
      <c r="E62" s="721"/>
      <c r="F62" s="721"/>
      <c r="G62" s="721"/>
    </row>
    <row r="63" spans="1:7" ht="17.45" customHeight="1">
      <c r="A63" s="698" t="s">
        <v>1961</v>
      </c>
      <c r="B63" s="697"/>
      <c r="C63" s="697"/>
      <c r="D63" s="697"/>
      <c r="E63" s="697"/>
      <c r="F63" s="721"/>
      <c r="G63" s="721"/>
    </row>
    <row r="64" spans="1:7" ht="17.45" customHeight="1">
      <c r="A64" s="698" t="s">
        <v>1962</v>
      </c>
      <c r="B64" s="697"/>
      <c r="C64" s="697"/>
      <c r="D64" s="697"/>
      <c r="E64" s="697"/>
      <c r="F64" s="721"/>
      <c r="G64" s="721"/>
    </row>
    <row r="65" spans="1:7" ht="17.45" customHeight="1">
      <c r="G65" s="496"/>
    </row>
    <row r="66" spans="1:7" ht="17.45" customHeight="1">
      <c r="A66" s="697"/>
      <c r="B66" s="723" t="s">
        <v>555</v>
      </c>
      <c r="C66" s="697"/>
      <c r="D66" s="697"/>
      <c r="E66" s="723" t="s">
        <v>1010</v>
      </c>
      <c r="F66" s="721"/>
      <c r="G66" s="721"/>
    </row>
    <row r="67" spans="1:7" ht="17.45" customHeight="1">
      <c r="A67" s="496"/>
      <c r="B67" s="496"/>
      <c r="C67" s="496"/>
      <c r="D67" s="496"/>
      <c r="E67" s="496"/>
      <c r="F67" s="496"/>
      <c r="G67" s="496"/>
    </row>
    <row r="73" spans="1:7" ht="15.75"/>
  </sheetData>
  <mergeCells count="4">
    <mergeCell ref="B62:D62"/>
    <mergeCell ref="A2:E2"/>
    <mergeCell ref="A4:A5"/>
    <mergeCell ref="B4:C4"/>
  </mergeCells>
  <phoneticPr fontId="6" type="noConversion"/>
  <printOptions horizontalCentered="1"/>
  <pageMargins left="0.23622047244094491" right="0.23622047244094491" top="0.27559055118110237" bottom="0.6692913385826772" header="0.27559055118110237" footer="0.51181102362204722"/>
  <pageSetup paperSize="9" scale="71" orientation="portrait" r:id="rId1"/>
  <headerFooter alignWithMargins="0">
    <oddFooter>&amp;L&amp;F&amp;C&amp;"標楷體,標準"&amp;10第 &amp;P 頁，共 &amp;N 頁&amp;R&amp;A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00"/>
    <pageSetUpPr fitToPage="1"/>
  </sheetPr>
  <dimension ref="B2:J19"/>
  <sheetViews>
    <sheetView zoomScale="70" zoomScaleNormal="70" zoomScaleSheetLayoutView="100" workbookViewId="0">
      <selection activeCell="J17" sqref="J17"/>
    </sheetView>
  </sheetViews>
  <sheetFormatPr defaultColWidth="9" defaultRowHeight="16.5"/>
  <cols>
    <col min="1" max="1" width="5.25" style="277" customWidth="1"/>
    <col min="2" max="2" width="24.625" style="277" customWidth="1"/>
    <col min="3" max="3" width="39.25" style="277" customWidth="1"/>
    <col min="4" max="4" width="22.125" style="277" customWidth="1"/>
    <col min="5" max="5" width="14.375" style="277" customWidth="1"/>
    <col min="6" max="6" width="13.875" style="277" customWidth="1"/>
    <col min="7" max="7" width="13.625" style="277" customWidth="1"/>
    <col min="8" max="8" width="20" style="277" customWidth="1"/>
    <col min="9" max="9" width="12" style="277" customWidth="1"/>
    <col min="10" max="10" width="23.5" style="277" bestFit="1" customWidth="1"/>
    <col min="11" max="16384" width="9" style="277"/>
  </cols>
  <sheetData>
    <row r="2" spans="2:10" s="243" customFormat="1" ht="30.75" customHeight="1">
      <c r="C2" s="244"/>
      <c r="D2" s="245" t="s">
        <v>563</v>
      </c>
      <c r="E2" s="244"/>
      <c r="F2" s="246"/>
      <c r="G2" s="244"/>
      <c r="H2" s="244"/>
      <c r="I2" s="247"/>
    </row>
    <row r="3" spans="2:10" s="243" customFormat="1" ht="36" customHeight="1" thickBot="1">
      <c r="B3" s="248" t="s">
        <v>564</v>
      </c>
      <c r="C3" s="244" t="str">
        <f>受檢機構</f>
        <v>OOO保險股份有限公司</v>
      </c>
      <c r="D3" s="249" t="s">
        <v>565</v>
      </c>
      <c r="E3" s="250">
        <f>+'O53'!E2</f>
        <v>45747</v>
      </c>
      <c r="F3" s="244"/>
      <c r="H3" s="251" t="s">
        <v>381</v>
      </c>
    </row>
    <row r="4" spans="2:10" s="255" customFormat="1" ht="24.75" customHeight="1">
      <c r="B4" s="906" t="s">
        <v>297</v>
      </c>
      <c r="C4" s="252" t="s">
        <v>566</v>
      </c>
      <c r="D4" s="253"/>
      <c r="E4" s="253"/>
      <c r="F4" s="253"/>
      <c r="G4" s="253"/>
      <c r="H4" s="254"/>
    </row>
    <row r="5" spans="2:10" s="255" customFormat="1" ht="28.5" customHeight="1">
      <c r="B5" s="907"/>
      <c r="C5" s="256" t="s">
        <v>567</v>
      </c>
      <c r="D5" s="257" t="s">
        <v>568</v>
      </c>
      <c r="E5" s="258" t="s">
        <v>569</v>
      </c>
      <c r="F5" s="258" t="s">
        <v>570</v>
      </c>
      <c r="G5" s="258" t="s">
        <v>571</v>
      </c>
      <c r="H5" s="259" t="s">
        <v>572</v>
      </c>
    </row>
    <row r="6" spans="2:10" s="255" customFormat="1" ht="36" customHeight="1">
      <c r="B6" s="260" t="s">
        <v>455</v>
      </c>
      <c r="C6" s="261"/>
      <c r="D6" s="261"/>
      <c r="E6" s="261"/>
      <c r="F6" s="261"/>
      <c r="G6" s="261"/>
      <c r="H6" s="262"/>
      <c r="J6" s="263"/>
    </row>
    <row r="7" spans="2:10" s="255" customFormat="1" ht="36" customHeight="1">
      <c r="B7" s="260" t="s">
        <v>573</v>
      </c>
      <c r="C7" s="261"/>
      <c r="D7" s="261"/>
      <c r="E7" s="261"/>
      <c r="F7" s="261"/>
      <c r="G7" s="261"/>
      <c r="H7" s="262"/>
    </row>
    <row r="8" spans="2:10" s="255" customFormat="1" ht="36" customHeight="1">
      <c r="B8" s="264" t="s">
        <v>574</v>
      </c>
      <c r="C8" s="261"/>
      <c r="D8" s="261"/>
      <c r="E8" s="265"/>
      <c r="F8" s="266"/>
      <c r="G8" s="266"/>
      <c r="H8" s="267"/>
    </row>
    <row r="9" spans="2:10" s="255" customFormat="1" ht="36" customHeight="1">
      <c r="B9" s="264" t="s">
        <v>575</v>
      </c>
      <c r="C9" s="261"/>
      <c r="D9" s="261"/>
      <c r="E9" s="261"/>
      <c r="F9" s="261"/>
      <c r="G9" s="261"/>
      <c r="H9" s="268"/>
    </row>
    <row r="10" spans="2:10" s="255" customFormat="1" ht="36" customHeight="1">
      <c r="B10" s="269"/>
      <c r="C10" s="261"/>
      <c r="D10" s="261"/>
      <c r="E10" s="261"/>
      <c r="F10" s="270"/>
      <c r="G10" s="261"/>
      <c r="H10" s="268"/>
    </row>
    <row r="11" spans="2:10" s="255" customFormat="1" ht="36" customHeight="1" thickBot="1">
      <c r="B11" s="271" t="s">
        <v>576</v>
      </c>
      <c r="C11" s="272"/>
      <c r="D11" s="272"/>
      <c r="E11" s="272"/>
      <c r="F11" s="272"/>
      <c r="G11" s="272"/>
      <c r="H11" s="273"/>
    </row>
    <row r="12" spans="2:10" s="255" customFormat="1" ht="27.95" customHeight="1">
      <c r="B12" s="904" t="s">
        <v>1953</v>
      </c>
      <c r="C12" s="904"/>
      <c r="D12" s="904"/>
      <c r="E12" s="904"/>
      <c r="F12" s="904"/>
      <c r="G12" s="904"/>
      <c r="H12" s="904"/>
      <c r="I12" s="905"/>
    </row>
    <row r="13" spans="2:10" s="255" customFormat="1" ht="27.95" customHeight="1">
      <c r="B13" s="255" t="s">
        <v>1944</v>
      </c>
    </row>
    <row r="14" spans="2:10" s="255" customFormat="1" ht="27.95" customHeight="1">
      <c r="B14" s="255" t="s">
        <v>577</v>
      </c>
      <c r="D14" s="274"/>
    </row>
    <row r="15" spans="2:10" s="255" customFormat="1" ht="27.75" customHeight="1">
      <c r="B15" s="275" t="s">
        <v>578</v>
      </c>
    </row>
    <row r="16" spans="2:10" ht="33.75" customHeight="1">
      <c r="B16" s="276" t="s">
        <v>293</v>
      </c>
      <c r="C16" s="276"/>
      <c r="D16" s="276" t="s">
        <v>294</v>
      </c>
      <c r="G16" s="276" t="s">
        <v>579</v>
      </c>
    </row>
    <row r="19" spans="9:9">
      <c r="I19" s="278"/>
    </row>
  </sheetData>
  <mergeCells count="2">
    <mergeCell ref="B12:I12"/>
    <mergeCell ref="B4:B5"/>
  </mergeCells>
  <phoneticPr fontId="6" type="noConversion"/>
  <printOptions horizontalCentered="1"/>
  <pageMargins left="0.23622047244094491" right="0.23622047244094491" top="0.27559055118110237"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FF00"/>
    <pageSetUpPr fitToPage="1"/>
  </sheetPr>
  <dimension ref="A1:W24"/>
  <sheetViews>
    <sheetView workbookViewId="0">
      <selection activeCell="T4" sqref="T4"/>
    </sheetView>
  </sheetViews>
  <sheetFormatPr defaultColWidth="9" defaultRowHeight="16.5"/>
  <cols>
    <col min="1" max="1" width="3.5" style="279" customWidth="1"/>
    <col min="2" max="2" width="6.5" style="277" customWidth="1"/>
    <col min="3" max="3" width="8.375" style="277" customWidth="1"/>
    <col min="4" max="4" width="8.25" style="277" customWidth="1"/>
    <col min="5" max="5" width="6.625" style="277" customWidth="1"/>
    <col min="6" max="6" width="9" style="277" customWidth="1"/>
    <col min="7" max="7" width="8" style="277" customWidth="1"/>
    <col min="8" max="8" width="7.625" style="277" customWidth="1"/>
    <col min="9" max="9" width="6.625" style="277" customWidth="1"/>
    <col min="10" max="11" width="6.25" style="277" customWidth="1"/>
    <col min="12" max="12" width="6.125" style="277" customWidth="1"/>
    <col min="13" max="15" width="8.125" style="277" customWidth="1"/>
    <col min="16" max="16" width="6.625" style="277" customWidth="1"/>
    <col min="17" max="17" width="6.75" style="277" customWidth="1"/>
    <col min="18" max="18" width="6.875" style="277" customWidth="1"/>
    <col min="19" max="19" width="6.375" style="277" customWidth="1"/>
    <col min="20" max="20" width="10.5" style="277" customWidth="1"/>
    <col min="21" max="21" width="8.875" style="277" customWidth="1"/>
    <col min="22" max="22" width="8.75" style="277" customWidth="1"/>
    <col min="23" max="23" width="7.75" style="277" customWidth="1"/>
    <col min="24" max="16384" width="9" style="277"/>
  </cols>
  <sheetData>
    <row r="1" spans="1:23" ht="15" customHeight="1">
      <c r="W1" s="908"/>
    </row>
    <row r="2" spans="1:23" ht="21">
      <c r="E2" s="280" t="str">
        <f>+'Q54'!C3</f>
        <v>OOO保險股份有限公司</v>
      </c>
      <c r="W2" s="908"/>
    </row>
    <row r="3" spans="1:23" s="276" customFormat="1" ht="25.5" customHeight="1">
      <c r="A3" s="281"/>
      <c r="B3" s="282"/>
      <c r="C3" s="283"/>
      <c r="D3" s="283"/>
      <c r="E3" s="283"/>
      <c r="F3" s="284"/>
      <c r="G3" s="282" t="s">
        <v>580</v>
      </c>
      <c r="H3" s="283"/>
      <c r="I3" s="283"/>
      <c r="J3" s="283"/>
      <c r="K3" s="283"/>
      <c r="L3" s="283"/>
      <c r="M3" s="283"/>
      <c r="N3" s="283"/>
      <c r="O3" s="283"/>
      <c r="P3" s="283"/>
      <c r="Q3" s="283"/>
      <c r="R3" s="283"/>
      <c r="S3" s="283"/>
      <c r="T3" s="283"/>
      <c r="U3" s="283"/>
      <c r="V3" s="283"/>
      <c r="W3" s="908"/>
    </row>
    <row r="4" spans="1:23" s="276" customFormat="1" ht="21" customHeight="1">
      <c r="A4" s="285"/>
      <c r="B4" s="276" t="s">
        <v>581</v>
      </c>
      <c r="E4" s="909">
        <f>+'Q54'!E3</f>
        <v>45747</v>
      </c>
      <c r="F4" s="909"/>
      <c r="G4" s="909"/>
      <c r="T4" s="276" t="s">
        <v>582</v>
      </c>
    </row>
    <row r="5" spans="1:23" s="287" customFormat="1" ht="19.5" customHeight="1">
      <c r="A5" s="286"/>
      <c r="B5" s="910" t="s">
        <v>583</v>
      </c>
      <c r="C5" s="911"/>
      <c r="D5" s="911"/>
      <c r="E5" s="911"/>
      <c r="F5" s="911"/>
      <c r="G5" s="911"/>
      <c r="H5" s="911"/>
      <c r="I5" s="911"/>
      <c r="J5" s="911"/>
      <c r="K5" s="911"/>
      <c r="L5" s="911"/>
      <c r="M5" s="912" t="s">
        <v>584</v>
      </c>
      <c r="N5" s="912"/>
      <c r="O5" s="912"/>
      <c r="P5" s="912"/>
      <c r="Q5" s="912"/>
      <c r="R5" s="912"/>
      <c r="S5" s="912"/>
      <c r="T5" s="912"/>
      <c r="U5" s="912"/>
      <c r="V5" s="912"/>
      <c r="W5" s="912"/>
    </row>
    <row r="6" spans="1:23" s="287" customFormat="1" ht="24.75" customHeight="1">
      <c r="A6" s="288" t="s">
        <v>585</v>
      </c>
      <c r="B6" s="913" t="s">
        <v>586</v>
      </c>
      <c r="C6" s="914" t="s">
        <v>587</v>
      </c>
      <c r="D6" s="914" t="s">
        <v>588</v>
      </c>
      <c r="E6" s="914"/>
      <c r="F6" s="914" t="s">
        <v>589</v>
      </c>
      <c r="G6" s="914" t="s">
        <v>590</v>
      </c>
      <c r="H6" s="914" t="s">
        <v>591</v>
      </c>
      <c r="I6" s="914" t="s">
        <v>592</v>
      </c>
      <c r="J6" s="914"/>
      <c r="K6" s="914"/>
      <c r="L6" s="914"/>
      <c r="M6" s="915" t="s">
        <v>593</v>
      </c>
      <c r="N6" s="915"/>
      <c r="O6" s="915"/>
      <c r="P6" s="289"/>
      <c r="Q6" s="912" t="s">
        <v>594</v>
      </c>
      <c r="R6" s="912"/>
      <c r="S6" s="912"/>
      <c r="T6" s="912" t="s">
        <v>595</v>
      </c>
      <c r="U6" s="912"/>
      <c r="V6" s="912"/>
      <c r="W6" s="912"/>
    </row>
    <row r="7" spans="1:23" s="287" customFormat="1" ht="42" customHeight="1">
      <c r="A7" s="290" t="s">
        <v>596</v>
      </c>
      <c r="B7" s="913"/>
      <c r="C7" s="914"/>
      <c r="D7" s="291" t="s">
        <v>597</v>
      </c>
      <c r="E7" s="291" t="s">
        <v>598</v>
      </c>
      <c r="F7" s="914"/>
      <c r="G7" s="914"/>
      <c r="H7" s="914"/>
      <c r="I7" s="291" t="s">
        <v>599</v>
      </c>
      <c r="J7" s="291" t="s">
        <v>600</v>
      </c>
      <c r="K7" s="291" t="s">
        <v>601</v>
      </c>
      <c r="L7" s="291" t="s">
        <v>602</v>
      </c>
      <c r="M7" s="291" t="s">
        <v>603</v>
      </c>
      <c r="N7" s="291" t="s">
        <v>604</v>
      </c>
      <c r="O7" s="291" t="s">
        <v>605</v>
      </c>
      <c r="P7" s="291" t="s">
        <v>599</v>
      </c>
      <c r="Q7" s="291" t="s">
        <v>600</v>
      </c>
      <c r="R7" s="291" t="s">
        <v>601</v>
      </c>
      <c r="S7" s="291" t="s">
        <v>602</v>
      </c>
      <c r="T7" s="291" t="s">
        <v>606</v>
      </c>
      <c r="U7" s="292" t="s">
        <v>607</v>
      </c>
      <c r="V7" s="293" t="s">
        <v>608</v>
      </c>
      <c r="W7" s="294" t="s">
        <v>609</v>
      </c>
    </row>
    <row r="8" spans="1:23" ht="27.95" customHeight="1">
      <c r="A8" s="295"/>
      <c r="B8" s="296"/>
      <c r="C8" s="297"/>
      <c r="D8" s="298"/>
      <c r="E8" s="299"/>
      <c r="F8" s="298"/>
      <c r="G8" s="300"/>
      <c r="H8" s="299"/>
      <c r="I8" s="300"/>
      <c r="J8" s="300"/>
      <c r="K8" s="298"/>
      <c r="L8" s="298"/>
      <c r="M8" s="296"/>
      <c r="N8" s="296"/>
      <c r="O8" s="296"/>
      <c r="P8" s="296"/>
      <c r="Q8" s="296"/>
      <c r="R8" s="296"/>
      <c r="S8" s="296"/>
      <c r="T8" s="296"/>
      <c r="U8" s="296"/>
      <c r="V8" s="296"/>
      <c r="W8" s="296"/>
    </row>
    <row r="9" spans="1:23" ht="27.95" customHeight="1">
      <c r="A9" s="301"/>
      <c r="B9" s="296"/>
      <c r="C9" s="297"/>
      <c r="D9" s="298"/>
      <c r="E9" s="299"/>
      <c r="F9" s="298"/>
      <c r="G9" s="300"/>
      <c r="H9" s="299"/>
      <c r="I9" s="300"/>
      <c r="J9" s="300"/>
      <c r="K9" s="298"/>
      <c r="L9" s="298"/>
      <c r="M9" s="296"/>
      <c r="N9" s="296"/>
      <c r="O9" s="296"/>
      <c r="P9" s="296"/>
      <c r="Q9" s="296"/>
      <c r="R9" s="296"/>
      <c r="S9" s="296"/>
      <c r="T9" s="296"/>
      <c r="U9" s="296"/>
      <c r="V9" s="296"/>
      <c r="W9" s="296"/>
    </row>
    <row r="10" spans="1:23" ht="27.95" customHeight="1">
      <c r="A10" s="301"/>
      <c r="B10" s="296"/>
      <c r="C10" s="297"/>
      <c r="D10" s="298"/>
      <c r="E10" s="299"/>
      <c r="F10" s="298"/>
      <c r="G10" s="300"/>
      <c r="H10" s="299"/>
      <c r="I10" s="300"/>
      <c r="J10" s="300"/>
      <c r="K10" s="298"/>
      <c r="L10" s="298"/>
      <c r="M10" s="296"/>
      <c r="N10" s="296"/>
      <c r="O10" s="296"/>
      <c r="P10" s="296"/>
      <c r="Q10" s="296"/>
      <c r="R10" s="296"/>
      <c r="S10" s="296"/>
      <c r="T10" s="296"/>
      <c r="U10" s="296"/>
      <c r="V10" s="296"/>
      <c r="W10" s="296"/>
    </row>
    <row r="11" spans="1:23" ht="27.95" customHeight="1">
      <c r="A11" s="301"/>
      <c r="B11" s="296"/>
      <c r="C11" s="297"/>
      <c r="D11" s="298"/>
      <c r="E11" s="299"/>
      <c r="F11" s="298"/>
      <c r="G11" s="300"/>
      <c r="H11" s="299"/>
      <c r="I11" s="300"/>
      <c r="J11" s="300"/>
      <c r="K11" s="298"/>
      <c r="L11" s="298"/>
      <c r="M11" s="296"/>
      <c r="N11" s="296"/>
      <c r="O11" s="296"/>
      <c r="P11" s="296"/>
      <c r="Q11" s="296"/>
      <c r="R11" s="296"/>
      <c r="S11" s="296"/>
      <c r="T11" s="296"/>
      <c r="U11" s="296"/>
      <c r="V11" s="296"/>
      <c r="W11" s="296"/>
    </row>
    <row r="12" spans="1:23" ht="27.95" customHeight="1">
      <c r="A12" s="301"/>
      <c r="B12" s="296"/>
      <c r="C12" s="297"/>
      <c r="D12" s="298"/>
      <c r="E12" s="296"/>
      <c r="F12" s="298"/>
      <c r="G12" s="296"/>
      <c r="H12" s="296"/>
      <c r="I12" s="296"/>
      <c r="J12" s="296"/>
      <c r="K12" s="296"/>
      <c r="L12" s="296"/>
      <c r="M12" s="296"/>
      <c r="N12" s="296"/>
      <c r="O12" s="296"/>
      <c r="P12" s="296"/>
      <c r="Q12" s="296"/>
      <c r="R12" s="296"/>
      <c r="S12" s="296"/>
      <c r="T12" s="296"/>
      <c r="U12" s="296"/>
      <c r="V12" s="296"/>
      <c r="W12" s="296"/>
    </row>
    <row r="13" spans="1:23" ht="27.95" customHeight="1">
      <c r="A13" s="301"/>
      <c r="B13" s="296"/>
      <c r="C13" s="297"/>
      <c r="D13" s="298"/>
      <c r="E13" s="299"/>
      <c r="F13" s="298"/>
      <c r="G13" s="300"/>
      <c r="H13" s="299"/>
      <c r="I13" s="300"/>
      <c r="J13" s="300"/>
      <c r="K13" s="298"/>
      <c r="L13" s="298"/>
      <c r="M13" s="296"/>
      <c r="N13" s="296"/>
      <c r="O13" s="296"/>
      <c r="P13" s="296"/>
      <c r="Q13" s="296"/>
      <c r="R13" s="296"/>
      <c r="S13" s="296"/>
      <c r="T13" s="296"/>
      <c r="U13" s="296"/>
      <c r="V13" s="296"/>
      <c r="W13" s="296"/>
    </row>
    <row r="14" spans="1:23" ht="27.95" customHeight="1">
      <c r="A14" s="301"/>
      <c r="B14" s="296"/>
      <c r="C14" s="297"/>
      <c r="D14" s="298"/>
      <c r="E14" s="299"/>
      <c r="F14" s="298"/>
      <c r="G14" s="300"/>
      <c r="H14" s="299"/>
      <c r="I14" s="300"/>
      <c r="J14" s="300"/>
      <c r="K14" s="298"/>
      <c r="L14" s="298"/>
      <c r="M14" s="296"/>
      <c r="N14" s="296"/>
      <c r="O14" s="296"/>
      <c r="P14" s="296"/>
      <c r="Q14" s="296"/>
      <c r="R14" s="296"/>
      <c r="S14" s="296"/>
      <c r="T14" s="296"/>
      <c r="U14" s="296"/>
      <c r="V14" s="296"/>
      <c r="W14" s="296"/>
    </row>
    <row r="15" spans="1:23" ht="27.95" customHeight="1">
      <c r="A15" s="301"/>
      <c r="B15" s="296"/>
      <c r="C15" s="297"/>
      <c r="D15" s="298"/>
      <c r="E15" s="299"/>
      <c r="F15" s="298"/>
      <c r="G15" s="300"/>
      <c r="H15" s="299"/>
      <c r="I15" s="300"/>
      <c r="J15" s="300"/>
      <c r="K15" s="298"/>
      <c r="L15" s="298"/>
      <c r="M15" s="296"/>
      <c r="N15" s="296"/>
      <c r="O15" s="296"/>
      <c r="P15" s="296"/>
      <c r="Q15" s="296"/>
      <c r="R15" s="296"/>
      <c r="S15" s="296"/>
      <c r="T15" s="296"/>
      <c r="U15" s="296"/>
      <c r="V15" s="296"/>
      <c r="W15" s="296"/>
    </row>
    <row r="16" spans="1:23" ht="27.95" customHeight="1">
      <c r="A16" s="301"/>
      <c r="B16" s="296"/>
      <c r="C16" s="297"/>
      <c r="D16" s="298"/>
      <c r="E16" s="299"/>
      <c r="F16" s="298"/>
      <c r="G16" s="300"/>
      <c r="H16" s="299" t="s">
        <v>610</v>
      </c>
      <c r="I16" s="300"/>
      <c r="J16" s="300"/>
      <c r="K16" s="298"/>
      <c r="L16" s="298"/>
      <c r="M16" s="296"/>
      <c r="N16" s="296"/>
      <c r="O16" s="296"/>
      <c r="P16" s="296"/>
      <c r="Q16" s="296"/>
      <c r="R16" s="296"/>
      <c r="S16" s="296"/>
      <c r="T16" s="296"/>
      <c r="U16" s="296"/>
      <c r="V16" s="296"/>
      <c r="W16" s="296"/>
    </row>
    <row r="17" spans="1:23" ht="27.95" customHeight="1">
      <c r="A17" s="301"/>
      <c r="B17" s="296"/>
      <c r="C17" s="302"/>
      <c r="D17" s="303"/>
      <c r="E17" s="304"/>
      <c r="F17" s="303"/>
      <c r="G17" s="305"/>
      <c r="H17" s="304"/>
      <c r="I17" s="305"/>
      <c r="J17" s="305"/>
      <c r="K17" s="303"/>
      <c r="L17" s="303"/>
      <c r="M17" s="296"/>
      <c r="N17" s="296"/>
      <c r="O17" s="296"/>
      <c r="P17" s="296"/>
      <c r="Q17" s="296"/>
      <c r="R17" s="296"/>
      <c r="S17" s="296"/>
      <c r="T17" s="296"/>
      <c r="U17" s="296"/>
      <c r="V17" s="296"/>
      <c r="W17" s="296"/>
    </row>
    <row r="18" spans="1:23" ht="27.95" customHeight="1">
      <c r="A18" s="301"/>
      <c r="B18" s="306"/>
      <c r="C18" s="298"/>
      <c r="D18" s="298"/>
      <c r="E18" s="299"/>
      <c r="F18" s="298"/>
      <c r="G18" s="300"/>
      <c r="H18" s="299"/>
      <c r="I18" s="300"/>
      <c r="J18" s="300"/>
      <c r="K18" s="298"/>
      <c r="L18" s="298"/>
      <c r="M18" s="296"/>
      <c r="N18" s="296"/>
      <c r="O18" s="296"/>
      <c r="P18" s="296"/>
      <c r="Q18" s="296"/>
      <c r="R18" s="296"/>
      <c r="S18" s="296"/>
      <c r="T18" s="296"/>
      <c r="U18" s="296"/>
      <c r="V18" s="296"/>
      <c r="W18" s="296"/>
    </row>
    <row r="19" spans="1:23" ht="27.95" customHeight="1">
      <c r="A19" s="301"/>
      <c r="B19" s="306"/>
      <c r="C19" s="298"/>
      <c r="D19" s="298"/>
      <c r="E19" s="299"/>
      <c r="F19" s="298"/>
      <c r="G19" s="300"/>
      <c r="H19" s="299"/>
      <c r="I19" s="300"/>
      <c r="J19" s="300"/>
      <c r="K19" s="298"/>
      <c r="L19" s="298"/>
      <c r="M19" s="296"/>
      <c r="N19" s="296"/>
      <c r="O19" s="296"/>
      <c r="P19" s="296"/>
      <c r="Q19" s="296"/>
      <c r="R19" s="296"/>
      <c r="S19" s="296"/>
      <c r="T19" s="296"/>
      <c r="U19" s="296"/>
      <c r="V19" s="296"/>
      <c r="W19" s="296"/>
    </row>
    <row r="20" spans="1:23" ht="27.95" customHeight="1">
      <c r="A20" s="301"/>
      <c r="B20" s="306"/>
      <c r="C20" s="298"/>
      <c r="D20" s="298"/>
      <c r="E20" s="296"/>
      <c r="F20" s="298"/>
      <c r="G20" s="298"/>
      <c r="H20" s="296"/>
      <c r="I20" s="296"/>
      <c r="J20" s="296"/>
      <c r="K20" s="296"/>
      <c r="L20" s="298"/>
      <c r="M20" s="296"/>
      <c r="N20" s="296"/>
      <c r="O20" s="296"/>
      <c r="P20" s="296"/>
      <c r="Q20" s="296"/>
      <c r="R20" s="296"/>
      <c r="S20" s="296"/>
      <c r="T20" s="296"/>
      <c r="U20" s="296"/>
      <c r="V20" s="296"/>
      <c r="W20" s="296"/>
    </row>
    <row r="21" spans="1:23" ht="27.95" customHeight="1">
      <c r="A21" s="301"/>
      <c r="B21" s="306"/>
      <c r="C21" s="298"/>
      <c r="D21" s="298"/>
      <c r="E21" s="296"/>
      <c r="F21" s="298"/>
      <c r="G21" s="296"/>
      <c r="H21" s="296"/>
      <c r="I21" s="296"/>
      <c r="J21" s="296"/>
      <c r="K21" s="296"/>
      <c r="L21" s="296"/>
      <c r="M21" s="296"/>
      <c r="N21" s="296"/>
      <c r="O21" s="296"/>
      <c r="P21" s="296"/>
      <c r="Q21" s="296"/>
      <c r="R21" s="296"/>
      <c r="S21" s="296"/>
      <c r="T21" s="296"/>
      <c r="U21" s="296"/>
      <c r="V21" s="296"/>
      <c r="W21" s="296"/>
    </row>
    <row r="22" spans="1:23" ht="27.95" customHeight="1">
      <c r="A22" s="301"/>
      <c r="B22" s="306" t="s">
        <v>611</v>
      </c>
      <c r="C22" s="300"/>
      <c r="D22" s="300"/>
      <c r="E22" s="299"/>
      <c r="F22" s="300"/>
      <c r="G22" s="300"/>
      <c r="H22" s="299"/>
      <c r="I22" s="300"/>
      <c r="J22" s="300"/>
      <c r="K22" s="300"/>
      <c r="L22" s="300"/>
      <c r="M22" s="296"/>
      <c r="N22" s="296"/>
      <c r="O22" s="296"/>
      <c r="P22" s="296"/>
      <c r="Q22" s="296"/>
      <c r="R22" s="296"/>
      <c r="S22" s="296"/>
      <c r="T22" s="296"/>
      <c r="U22" s="296"/>
      <c r="V22" s="296"/>
      <c r="W22" s="296"/>
    </row>
    <row r="23" spans="1:23" ht="27.95" customHeight="1">
      <c r="B23" s="277" t="s">
        <v>612</v>
      </c>
      <c r="C23" s="307"/>
      <c r="D23" s="307"/>
      <c r="E23" s="308"/>
      <c r="F23" s="307"/>
      <c r="G23" s="307"/>
      <c r="H23" s="308"/>
      <c r="I23" s="307"/>
      <c r="J23" s="307"/>
      <c r="K23" s="307"/>
      <c r="L23" s="307"/>
    </row>
    <row r="24" spans="1:23" s="276" customFormat="1" ht="25.5" customHeight="1">
      <c r="A24" s="285"/>
      <c r="B24" s="276" t="s">
        <v>613</v>
      </c>
      <c r="H24" s="276" t="s">
        <v>293</v>
      </c>
      <c r="M24" s="276" t="s">
        <v>294</v>
      </c>
      <c r="T24" s="309" t="s">
        <v>614</v>
      </c>
    </row>
  </sheetData>
  <mergeCells count="14">
    <mergeCell ref="W1:W3"/>
    <mergeCell ref="E4:G4"/>
    <mergeCell ref="B5:L5"/>
    <mergeCell ref="M5:W5"/>
    <mergeCell ref="B6:B7"/>
    <mergeCell ref="C6:C7"/>
    <mergeCell ref="D6:E6"/>
    <mergeCell ref="F6:F7"/>
    <mergeCell ref="G6:G7"/>
    <mergeCell ref="H6:H7"/>
    <mergeCell ref="I6:L6"/>
    <mergeCell ref="M6:O6"/>
    <mergeCell ref="Q6:S6"/>
    <mergeCell ref="T6:W6"/>
  </mergeCells>
  <phoneticPr fontId="6"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FF00"/>
    <pageSetUpPr fitToPage="1"/>
  </sheetPr>
  <dimension ref="A1:T34"/>
  <sheetViews>
    <sheetView zoomScale="70" workbookViewId="0"/>
  </sheetViews>
  <sheetFormatPr defaultColWidth="9" defaultRowHeight="16.5"/>
  <cols>
    <col min="1" max="1" width="4.125" style="277" customWidth="1"/>
    <col min="2" max="2" width="9.625" style="277" customWidth="1"/>
    <col min="3" max="3" width="7.75" style="277" customWidth="1"/>
    <col min="4" max="4" width="8" style="277" customWidth="1"/>
    <col min="5" max="5" width="7.625" style="277" customWidth="1"/>
    <col min="6" max="6" width="9" style="277" customWidth="1"/>
    <col min="7" max="8" width="8" style="277" customWidth="1"/>
    <col min="9" max="10" width="7.125" style="277" customWidth="1"/>
    <col min="11" max="11" width="8.625" style="277" customWidth="1"/>
    <col min="12" max="12" width="7.5" style="277" customWidth="1"/>
    <col min="13" max="13" width="8.5" style="277" customWidth="1"/>
    <col min="14" max="14" width="9.875" style="277" customWidth="1"/>
    <col min="15" max="16" width="9" style="277" customWidth="1"/>
    <col min="17" max="17" width="7.875" style="277" customWidth="1"/>
    <col min="18" max="18" width="7.25" style="277" customWidth="1"/>
    <col min="19" max="19" width="7.875" style="277" customWidth="1"/>
    <col min="20" max="20" width="7.5" style="277" customWidth="1"/>
    <col min="21" max="16384" width="9" style="277"/>
  </cols>
  <sheetData>
    <row r="1" spans="1:20" ht="12.75" customHeight="1">
      <c r="T1" s="921"/>
    </row>
    <row r="2" spans="1:20" ht="16.5" customHeight="1">
      <c r="G2" s="280" t="str">
        <f>+'Q55'!E2</f>
        <v>OOO保險股份有限公司</v>
      </c>
      <c r="T2" s="908"/>
    </row>
    <row r="3" spans="1:20" ht="18.75" customHeight="1">
      <c r="A3" s="923" t="s">
        <v>615</v>
      </c>
      <c r="B3" s="924"/>
      <c r="C3" s="924"/>
      <c r="D3" s="924"/>
      <c r="E3" s="924"/>
      <c r="F3" s="924"/>
      <c r="G3" s="924"/>
      <c r="H3" s="924"/>
      <c r="I3" s="924"/>
      <c r="J3" s="924"/>
      <c r="K3" s="924"/>
      <c r="L3" s="924"/>
      <c r="M3" s="924"/>
      <c r="N3" s="924"/>
      <c r="O3" s="924"/>
      <c r="P3" s="924"/>
      <c r="Q3" s="924"/>
      <c r="R3" s="924"/>
      <c r="S3" s="924"/>
      <c r="T3" s="908"/>
    </row>
    <row r="4" spans="1:20" s="276" customFormat="1" ht="17.25" customHeight="1" thickBot="1">
      <c r="B4" s="310" t="s">
        <v>616</v>
      </c>
      <c r="D4" s="925">
        <f>+'Q55'!E4</f>
        <v>45747</v>
      </c>
      <c r="E4" s="925"/>
      <c r="F4" s="925"/>
      <c r="S4" s="309" t="s">
        <v>617</v>
      </c>
      <c r="T4" s="922"/>
    </row>
    <row r="5" spans="1:20">
      <c r="A5" s="311" t="s">
        <v>618</v>
      </c>
      <c r="B5" s="312" t="s">
        <v>619</v>
      </c>
      <c r="C5" s="313"/>
      <c r="D5" s="312"/>
      <c r="E5" s="313"/>
      <c r="F5" s="312"/>
      <c r="G5" s="314" t="s">
        <v>620</v>
      </c>
      <c r="H5" s="315"/>
      <c r="I5" s="315"/>
      <c r="J5" s="316" t="s">
        <v>621</v>
      </c>
      <c r="K5" s="315" t="s">
        <v>622</v>
      </c>
      <c r="L5" s="315"/>
      <c r="M5" s="306"/>
      <c r="N5" s="314"/>
      <c r="O5" s="317" t="s">
        <v>623</v>
      </c>
      <c r="P5" s="306"/>
      <c r="Q5" s="318" t="s">
        <v>624</v>
      </c>
      <c r="R5" s="319"/>
      <c r="S5" s="320"/>
      <c r="T5" s="321"/>
    </row>
    <row r="6" spans="1:20">
      <c r="A6" s="322" t="s">
        <v>625</v>
      </c>
      <c r="B6" s="323" t="s">
        <v>626</v>
      </c>
      <c r="C6" s="324"/>
      <c r="D6" s="325" t="s">
        <v>627</v>
      </c>
      <c r="E6" s="324"/>
      <c r="F6" s="326" t="s">
        <v>628</v>
      </c>
      <c r="G6" s="327" t="s">
        <v>629</v>
      </c>
      <c r="H6" s="328" t="s">
        <v>630</v>
      </c>
      <c r="I6" s="329" t="s">
        <v>631</v>
      </c>
      <c r="J6" s="330" t="s">
        <v>632</v>
      </c>
      <c r="K6" s="331" t="s">
        <v>633</v>
      </c>
      <c r="L6" s="332" t="s">
        <v>634</v>
      </c>
      <c r="M6" s="333" t="s">
        <v>635</v>
      </c>
      <c r="N6" s="332" t="s">
        <v>636</v>
      </c>
      <c r="O6" s="332" t="s">
        <v>637</v>
      </c>
      <c r="P6" s="332" t="s">
        <v>638</v>
      </c>
      <c r="Q6" s="334"/>
      <c r="R6" s="335"/>
      <c r="S6" s="336"/>
      <c r="T6" s="324"/>
    </row>
    <row r="7" spans="1:20" ht="17.25" thickBot="1">
      <c r="A7" s="337" t="s">
        <v>639</v>
      </c>
      <c r="B7" s="332" t="s">
        <v>640</v>
      </c>
      <c r="C7" s="301" t="s">
        <v>641</v>
      </c>
      <c r="D7" s="337"/>
      <c r="E7" s="337"/>
      <c r="F7" s="337"/>
      <c r="G7" s="338"/>
      <c r="H7" s="339"/>
      <c r="I7" s="338"/>
      <c r="J7" s="340"/>
      <c r="K7" s="341" t="s">
        <v>642</v>
      </c>
      <c r="L7" s="332" t="s">
        <v>643</v>
      </c>
      <c r="M7" s="332" t="s">
        <v>644</v>
      </c>
      <c r="N7" s="332" t="s">
        <v>645</v>
      </c>
      <c r="O7" s="342" t="s">
        <v>646</v>
      </c>
      <c r="P7" s="332" t="s">
        <v>647</v>
      </c>
      <c r="Q7" s="301" t="s">
        <v>648</v>
      </c>
      <c r="R7" s="301" t="s">
        <v>649</v>
      </c>
      <c r="S7" s="301" t="s">
        <v>650</v>
      </c>
      <c r="T7" s="301" t="s">
        <v>651</v>
      </c>
    </row>
    <row r="8" spans="1:20" ht="24" customHeight="1">
      <c r="A8" s="311"/>
      <c r="B8" s="314"/>
      <c r="C8" s="306"/>
      <c r="D8" s="311"/>
      <c r="E8" s="311"/>
      <c r="F8" s="311"/>
      <c r="G8" s="314"/>
      <c r="H8" s="315"/>
      <c r="I8" s="315"/>
      <c r="J8" s="343"/>
      <c r="K8" s="306"/>
      <c r="L8" s="296"/>
      <c r="M8" s="296"/>
      <c r="N8" s="296"/>
      <c r="O8" s="296"/>
      <c r="P8" s="296"/>
      <c r="Q8" s="311"/>
      <c r="R8" s="311"/>
      <c r="S8" s="344"/>
      <c r="T8" s="311"/>
    </row>
    <row r="9" spans="1:20" ht="24" customHeight="1" thickBot="1">
      <c r="A9" s="337"/>
      <c r="B9" s="296"/>
      <c r="C9" s="296"/>
      <c r="D9" s="337"/>
      <c r="E9" s="337"/>
      <c r="F9" s="337"/>
      <c r="G9" s="296"/>
      <c r="H9" s="296"/>
      <c r="I9" s="314"/>
      <c r="J9" s="345"/>
      <c r="K9" s="306"/>
      <c r="L9" s="296"/>
      <c r="M9" s="296"/>
      <c r="N9" s="296"/>
      <c r="O9" s="296"/>
      <c r="P9" s="296"/>
      <c r="Q9" s="337"/>
      <c r="R9" s="337"/>
      <c r="S9" s="337"/>
      <c r="T9" s="337"/>
    </row>
    <row r="10" spans="1:20" ht="24" customHeight="1">
      <c r="A10" s="311"/>
      <c r="B10" s="314"/>
      <c r="C10" s="306"/>
      <c r="D10" s="311"/>
      <c r="E10" s="311"/>
      <c r="F10" s="311"/>
      <c r="G10" s="314"/>
      <c r="H10" s="315"/>
      <c r="I10" s="315"/>
      <c r="J10" s="343"/>
      <c r="K10" s="306"/>
      <c r="L10" s="296"/>
      <c r="M10" s="296"/>
      <c r="N10" s="296"/>
      <c r="O10" s="296"/>
      <c r="P10" s="296"/>
      <c r="Q10" s="311"/>
      <c r="R10" s="311"/>
      <c r="S10" s="344"/>
      <c r="T10" s="311"/>
    </row>
    <row r="11" spans="1:20" ht="24" customHeight="1" thickBot="1">
      <c r="A11" s="337"/>
      <c r="B11" s="296"/>
      <c r="C11" s="296"/>
      <c r="D11" s="337"/>
      <c r="E11" s="337"/>
      <c r="F11" s="337"/>
      <c r="G11" s="296"/>
      <c r="H11" s="296"/>
      <c r="I11" s="314"/>
      <c r="J11" s="345"/>
      <c r="K11" s="306"/>
      <c r="L11" s="296"/>
      <c r="M11" s="296"/>
      <c r="N11" s="296"/>
      <c r="O11" s="296"/>
      <c r="P11" s="296"/>
      <c r="Q11" s="337"/>
      <c r="R11" s="337"/>
      <c r="S11" s="337"/>
      <c r="T11" s="337"/>
    </row>
    <row r="12" spans="1:20" ht="24" customHeight="1">
      <c r="A12" s="311"/>
      <c r="B12" s="314"/>
      <c r="C12" s="306"/>
      <c r="D12" s="311"/>
      <c r="E12" s="311"/>
      <c r="F12" s="311"/>
      <c r="G12" s="314"/>
      <c r="H12" s="315"/>
      <c r="I12" s="315"/>
      <c r="J12" s="343"/>
      <c r="K12" s="306"/>
      <c r="L12" s="296"/>
      <c r="M12" s="296"/>
      <c r="N12" s="296"/>
      <c r="O12" s="296"/>
      <c r="P12" s="296"/>
      <c r="Q12" s="311"/>
      <c r="R12" s="311"/>
      <c r="S12" s="344"/>
      <c r="T12" s="311"/>
    </row>
    <row r="13" spans="1:20" ht="24" customHeight="1" thickBot="1">
      <c r="A13" s="337"/>
      <c r="B13" s="296"/>
      <c r="C13" s="296"/>
      <c r="D13" s="337"/>
      <c r="E13" s="337"/>
      <c r="F13" s="337"/>
      <c r="G13" s="296"/>
      <c r="H13" s="296"/>
      <c r="I13" s="314"/>
      <c r="J13" s="345"/>
      <c r="K13" s="306"/>
      <c r="L13" s="296"/>
      <c r="M13" s="296"/>
      <c r="N13" s="296"/>
      <c r="O13" s="296"/>
      <c r="P13" s="296"/>
      <c r="Q13" s="337"/>
      <c r="R13" s="337"/>
      <c r="S13" s="337"/>
      <c r="T13" s="337"/>
    </row>
    <row r="14" spans="1:20" ht="24" customHeight="1">
      <c r="A14" s="311"/>
      <c r="B14" s="314"/>
      <c r="C14" s="306"/>
      <c r="D14" s="314"/>
      <c r="E14" s="306"/>
      <c r="F14" s="296"/>
      <c r="G14" s="314"/>
      <c r="H14" s="315"/>
      <c r="I14" s="315"/>
      <c r="J14" s="343"/>
      <c r="K14" s="306"/>
      <c r="L14" s="296"/>
      <c r="M14" s="296"/>
      <c r="N14" s="296"/>
      <c r="O14" s="296"/>
      <c r="P14" s="296"/>
      <c r="Q14" s="311"/>
      <c r="R14" s="311"/>
      <c r="S14" s="344"/>
      <c r="T14" s="311"/>
    </row>
    <row r="15" spans="1:20" ht="24" customHeight="1" thickBot="1">
      <c r="A15" s="337"/>
      <c r="B15" s="296"/>
      <c r="C15" s="296"/>
      <c r="D15" s="296"/>
      <c r="E15" s="296"/>
      <c r="F15" s="296"/>
      <c r="G15" s="296"/>
      <c r="H15" s="296"/>
      <c r="I15" s="314"/>
      <c r="J15" s="345"/>
      <c r="K15" s="306"/>
      <c r="L15" s="296"/>
      <c r="M15" s="296"/>
      <c r="N15" s="296"/>
      <c r="O15" s="296"/>
      <c r="P15" s="296"/>
      <c r="Q15" s="337"/>
      <c r="R15" s="337"/>
      <c r="S15" s="337"/>
      <c r="T15" s="337"/>
    </row>
    <row r="16" spans="1:20" ht="24" customHeight="1">
      <c r="A16" s="311"/>
      <c r="B16" s="314"/>
      <c r="C16" s="306"/>
      <c r="D16" s="314"/>
      <c r="E16" s="306"/>
      <c r="F16" s="296"/>
      <c r="G16" s="314"/>
      <c r="H16" s="315"/>
      <c r="I16" s="315"/>
      <c r="J16" s="343"/>
      <c r="K16" s="306"/>
      <c r="L16" s="296"/>
      <c r="M16" s="296"/>
      <c r="N16" s="296"/>
      <c r="O16" s="296"/>
      <c r="P16" s="296"/>
      <c r="Q16" s="311"/>
      <c r="R16" s="311"/>
      <c r="S16" s="344"/>
      <c r="T16" s="311"/>
    </row>
    <row r="17" spans="1:20" ht="24" customHeight="1" thickBot="1">
      <c r="A17" s="337"/>
      <c r="B17" s="296"/>
      <c r="C17" s="296"/>
      <c r="D17" s="296"/>
      <c r="E17" s="296"/>
      <c r="F17" s="296"/>
      <c r="G17" s="296"/>
      <c r="H17" s="296"/>
      <c r="I17" s="314"/>
      <c r="J17" s="345"/>
      <c r="K17" s="306"/>
      <c r="L17" s="296"/>
      <c r="M17" s="296"/>
      <c r="N17" s="296"/>
      <c r="O17" s="296"/>
      <c r="P17" s="296"/>
      <c r="Q17" s="337"/>
      <c r="R17" s="337"/>
      <c r="S17" s="337"/>
      <c r="T17" s="337"/>
    </row>
    <row r="18" spans="1:20" ht="24" customHeight="1">
      <c r="A18" s="311"/>
      <c r="B18" s="314"/>
      <c r="C18" s="306"/>
      <c r="D18" s="314"/>
      <c r="E18" s="306"/>
      <c r="F18" s="296"/>
      <c r="G18" s="314"/>
      <c r="H18" s="315"/>
      <c r="I18" s="315"/>
      <c r="J18" s="343"/>
      <c r="K18" s="306"/>
      <c r="L18" s="296"/>
      <c r="M18" s="296"/>
      <c r="N18" s="296"/>
      <c r="O18" s="296"/>
      <c r="P18" s="296"/>
      <c r="Q18" s="311"/>
      <c r="R18" s="311"/>
      <c r="S18" s="344"/>
      <c r="T18" s="311"/>
    </row>
    <row r="19" spans="1:20" ht="24" customHeight="1" thickBot="1">
      <c r="A19" s="337"/>
      <c r="B19" s="296"/>
      <c r="C19" s="296"/>
      <c r="D19" s="296"/>
      <c r="E19" s="296"/>
      <c r="F19" s="296"/>
      <c r="G19" s="296"/>
      <c r="H19" s="296"/>
      <c r="I19" s="314"/>
      <c r="J19" s="345"/>
      <c r="K19" s="306"/>
      <c r="L19" s="296"/>
      <c r="M19" s="296"/>
      <c r="N19" s="296"/>
      <c r="O19" s="296"/>
      <c r="P19" s="296"/>
      <c r="Q19" s="337"/>
      <c r="R19" s="337"/>
      <c r="S19" s="337"/>
      <c r="T19" s="337"/>
    </row>
    <row r="20" spans="1:20" ht="24" customHeight="1">
      <c r="A20" s="311"/>
      <c r="B20" s="314"/>
      <c r="C20" s="306"/>
      <c r="D20" s="314"/>
      <c r="E20" s="306"/>
      <c r="F20" s="296"/>
      <c r="G20" s="314"/>
      <c r="H20" s="315"/>
      <c r="I20" s="315"/>
      <c r="J20" s="343"/>
      <c r="K20" s="306"/>
      <c r="L20" s="296"/>
      <c r="M20" s="296"/>
      <c r="N20" s="296"/>
      <c r="O20" s="296"/>
      <c r="P20" s="296"/>
      <c r="Q20" s="311"/>
      <c r="R20" s="311"/>
      <c r="S20" s="344"/>
      <c r="T20" s="311"/>
    </row>
    <row r="21" spans="1:20" ht="24" customHeight="1" thickBot="1">
      <c r="A21" s="337"/>
      <c r="B21" s="296"/>
      <c r="C21" s="296"/>
      <c r="D21" s="296"/>
      <c r="E21" s="296"/>
      <c r="F21" s="296"/>
      <c r="G21" s="296"/>
      <c r="H21" s="296"/>
      <c r="I21" s="314"/>
      <c r="J21" s="345"/>
      <c r="K21" s="306"/>
      <c r="L21" s="296"/>
      <c r="M21" s="296"/>
      <c r="N21" s="296"/>
      <c r="O21" s="296"/>
      <c r="P21" s="296"/>
      <c r="Q21" s="337"/>
      <c r="R21" s="337"/>
      <c r="S21" s="337"/>
      <c r="T21" s="337"/>
    </row>
    <row r="22" spans="1:20" ht="24" customHeight="1">
      <c r="A22" s="311"/>
      <c r="B22" s="314"/>
      <c r="C22" s="306"/>
      <c r="D22" s="314"/>
      <c r="E22" s="306"/>
      <c r="F22" s="296"/>
      <c r="G22" s="314"/>
      <c r="H22" s="315"/>
      <c r="I22" s="315"/>
      <c r="J22" s="343"/>
      <c r="K22" s="306"/>
      <c r="L22" s="296"/>
      <c r="M22" s="296"/>
      <c r="N22" s="296"/>
      <c r="O22" s="296"/>
      <c r="P22" s="296"/>
      <c r="Q22" s="311"/>
      <c r="R22" s="311"/>
      <c r="S22" s="344"/>
      <c r="T22" s="311"/>
    </row>
    <row r="23" spans="1:20" ht="24" customHeight="1" thickBot="1">
      <c r="A23" s="337"/>
      <c r="B23" s="296"/>
      <c r="C23" s="296"/>
      <c r="D23" s="296"/>
      <c r="E23" s="296"/>
      <c r="F23" s="296"/>
      <c r="G23" s="296"/>
      <c r="H23" s="296"/>
      <c r="I23" s="314"/>
      <c r="J23" s="345"/>
      <c r="K23" s="306"/>
      <c r="L23" s="296"/>
      <c r="M23" s="296"/>
      <c r="N23" s="296"/>
      <c r="O23" s="296"/>
      <c r="P23" s="296"/>
      <c r="Q23" s="337"/>
      <c r="R23" s="337"/>
      <c r="S23" s="337"/>
      <c r="T23" s="337"/>
    </row>
    <row r="24" spans="1:20" ht="24" customHeight="1">
      <c r="A24" s="311"/>
      <c r="B24" s="314"/>
      <c r="C24" s="306"/>
      <c r="D24" s="314"/>
      <c r="E24" s="306"/>
      <c r="F24" s="296"/>
      <c r="G24" s="314"/>
      <c r="H24" s="315"/>
      <c r="I24" s="315"/>
      <c r="J24" s="343"/>
      <c r="K24" s="306"/>
      <c r="L24" s="296"/>
      <c r="M24" s="296"/>
      <c r="N24" s="296"/>
      <c r="O24" s="296"/>
      <c r="P24" s="296"/>
      <c r="Q24" s="311"/>
      <c r="R24" s="311"/>
      <c r="S24" s="344"/>
      <c r="T24" s="311"/>
    </row>
    <row r="25" spans="1:20" ht="24" customHeight="1" thickBot="1">
      <c r="A25" s="337"/>
      <c r="B25" s="296"/>
      <c r="C25" s="296"/>
      <c r="D25" s="296"/>
      <c r="E25" s="296"/>
      <c r="F25" s="296"/>
      <c r="G25" s="296"/>
      <c r="H25" s="296"/>
      <c r="I25" s="314"/>
      <c r="J25" s="345"/>
      <c r="K25" s="306"/>
      <c r="L25" s="296"/>
      <c r="M25" s="296"/>
      <c r="N25" s="296"/>
      <c r="O25" s="296"/>
      <c r="P25" s="296"/>
      <c r="Q25" s="337"/>
      <c r="R25" s="337"/>
      <c r="S25" s="337"/>
      <c r="T25" s="337"/>
    </row>
    <row r="26" spans="1:20" ht="24" customHeight="1">
      <c r="A26" s="311"/>
      <c r="B26" s="314"/>
      <c r="C26" s="306"/>
      <c r="D26" s="314"/>
      <c r="E26" s="306"/>
      <c r="F26" s="296"/>
      <c r="G26" s="314"/>
      <c r="H26" s="315"/>
      <c r="I26" s="315"/>
      <c r="J26" s="343"/>
      <c r="K26" s="306"/>
      <c r="L26" s="296"/>
      <c r="M26" s="296"/>
      <c r="N26" s="296"/>
      <c r="O26" s="296"/>
      <c r="P26" s="296"/>
      <c r="Q26" s="311"/>
      <c r="R26" s="311"/>
      <c r="S26" s="344"/>
      <c r="T26" s="311"/>
    </row>
    <row r="27" spans="1:20" ht="24" customHeight="1" thickBot="1">
      <c r="A27" s="322"/>
      <c r="B27" s="311"/>
      <c r="C27" s="311"/>
      <c r="D27" s="311"/>
      <c r="E27" s="311"/>
      <c r="F27" s="311"/>
      <c r="G27" s="311"/>
      <c r="H27" s="311"/>
      <c r="I27" s="312"/>
      <c r="J27" s="345"/>
      <c r="K27" s="313"/>
      <c r="L27" s="311"/>
      <c r="M27" s="311"/>
      <c r="N27" s="311"/>
      <c r="O27" s="311"/>
      <c r="P27" s="311"/>
      <c r="Q27" s="322"/>
      <c r="R27" s="322"/>
      <c r="S27" s="322"/>
      <c r="T27" s="322"/>
    </row>
    <row r="28" spans="1:20" ht="9.1999999999999993" customHeight="1">
      <c r="A28" s="346"/>
      <c r="B28" s="347"/>
      <c r="C28" s="347"/>
      <c r="D28" s="347"/>
      <c r="E28" s="347"/>
      <c r="F28" s="348"/>
      <c r="G28" s="343"/>
      <c r="H28" s="343"/>
      <c r="I28" s="343"/>
      <c r="J28" s="346"/>
      <c r="K28" s="346"/>
      <c r="L28" s="347"/>
      <c r="M28" s="347"/>
      <c r="N28" s="347"/>
      <c r="O28" s="347"/>
      <c r="P28" s="349"/>
      <c r="Q28" s="343"/>
      <c r="R28" s="348"/>
      <c r="S28" s="348"/>
      <c r="T28" s="343"/>
    </row>
    <row r="29" spans="1:20" ht="20.100000000000001" customHeight="1" thickBot="1">
      <c r="A29" s="350"/>
      <c r="B29" s="351"/>
      <c r="C29" s="351"/>
      <c r="D29" s="351"/>
      <c r="E29" s="352" t="s">
        <v>652</v>
      </c>
      <c r="F29" s="353" t="s">
        <v>653</v>
      </c>
      <c r="G29" s="345"/>
      <c r="H29" s="345"/>
      <c r="I29" s="345"/>
      <c r="J29" s="350"/>
      <c r="K29" s="354" t="s">
        <v>654</v>
      </c>
      <c r="L29" s="355"/>
      <c r="M29" s="355"/>
      <c r="N29" s="355" t="s">
        <v>655</v>
      </c>
      <c r="O29" s="926" t="s">
        <v>656</v>
      </c>
      <c r="P29" s="927"/>
      <c r="Q29" s="345"/>
      <c r="R29" s="356"/>
      <c r="S29" s="356"/>
      <c r="T29" s="345"/>
    </row>
    <row r="30" spans="1:20" s="328" customFormat="1" ht="20.100000000000001" customHeight="1">
      <c r="A30" s="357" t="s">
        <v>657</v>
      </c>
      <c r="B30" s="928" t="s">
        <v>658</v>
      </c>
      <c r="C30" s="928"/>
      <c r="D30" s="928"/>
      <c r="E30" s="928"/>
      <c r="F30" s="928"/>
      <c r="G30" s="928"/>
      <c r="H30" s="928"/>
      <c r="I30" s="928"/>
      <c r="J30" s="928"/>
      <c r="K30" s="928"/>
      <c r="L30" s="928"/>
      <c r="M30" s="928"/>
      <c r="N30" s="928"/>
      <c r="O30" s="928"/>
      <c r="P30" s="928"/>
      <c r="Q30" s="928"/>
      <c r="R30" s="928"/>
      <c r="S30" s="928"/>
      <c r="T30" s="928"/>
    </row>
    <row r="31" spans="1:20" s="328" customFormat="1" ht="20.100000000000001" customHeight="1">
      <c r="B31" s="916" t="s">
        <v>659</v>
      </c>
      <c r="C31" s="916"/>
      <c r="D31" s="916"/>
      <c r="E31" s="916"/>
      <c r="F31" s="916"/>
      <c r="G31" s="916"/>
      <c r="H31" s="916"/>
      <c r="I31" s="916"/>
      <c r="J31" s="916"/>
      <c r="K31" s="916"/>
      <c r="S31" s="358"/>
    </row>
    <row r="32" spans="1:20" s="328" customFormat="1" ht="14.25">
      <c r="B32" s="916" t="s">
        <v>660</v>
      </c>
      <c r="C32" s="916"/>
      <c r="D32" s="916"/>
      <c r="E32" s="916"/>
      <c r="F32" s="916"/>
      <c r="G32" s="916"/>
      <c r="H32" s="916"/>
      <c r="I32" s="916"/>
      <c r="J32" s="916"/>
      <c r="K32" s="916"/>
      <c r="L32" s="916"/>
      <c r="M32" s="916"/>
      <c r="N32" s="916"/>
      <c r="O32" s="916"/>
      <c r="P32" s="916"/>
      <c r="Q32" s="916"/>
      <c r="R32" s="916"/>
      <c r="S32" s="916"/>
      <c r="T32" s="916"/>
    </row>
    <row r="33" spans="1:20" s="328" customFormat="1" ht="14.25">
      <c r="B33" s="917" t="s">
        <v>661</v>
      </c>
      <c r="C33" s="918"/>
      <c r="D33" s="918"/>
      <c r="E33" s="918"/>
      <c r="F33" s="918"/>
      <c r="G33" s="918"/>
      <c r="H33" s="918"/>
      <c r="I33" s="918"/>
      <c r="J33" s="918"/>
      <c r="K33" s="918"/>
      <c r="L33" s="918"/>
      <c r="M33" s="918"/>
      <c r="N33" s="918"/>
      <c r="O33" s="918"/>
    </row>
    <row r="34" spans="1:20" s="328" customFormat="1">
      <c r="A34" s="358"/>
      <c r="B34" s="916" t="s">
        <v>662</v>
      </c>
      <c r="C34" s="916"/>
      <c r="D34" s="916"/>
      <c r="E34" s="916"/>
      <c r="F34" s="916"/>
      <c r="G34" s="916"/>
      <c r="H34" s="916"/>
      <c r="I34" s="916"/>
      <c r="J34" s="916"/>
      <c r="K34" s="916"/>
      <c r="L34" s="916"/>
      <c r="Q34" s="919" t="s">
        <v>663</v>
      </c>
      <c r="R34" s="919"/>
      <c r="S34" s="920"/>
      <c r="T34" s="920"/>
    </row>
  </sheetData>
  <mergeCells count="10">
    <mergeCell ref="B32:T32"/>
    <mergeCell ref="B33:O33"/>
    <mergeCell ref="B34:L34"/>
    <mergeCell ref="Q34:T34"/>
    <mergeCell ref="T1:T4"/>
    <mergeCell ref="A3:S3"/>
    <mergeCell ref="D4:F4"/>
    <mergeCell ref="O29:P29"/>
    <mergeCell ref="B30:T30"/>
    <mergeCell ref="B31:K31"/>
  </mergeCells>
  <phoneticPr fontId="6" type="noConversion"/>
  <printOptions horizontalCentered="1"/>
  <pageMargins left="0.23622047244094491" right="0.23622047244094491" top="0.27559055118110237" bottom="0.6692913385826772" header="0.27559055118110237" footer="0.51181102362204722"/>
  <pageSetup paperSize="9" scale="81" orientation="landscape" r:id="rId1"/>
  <headerFooter alignWithMargins="0">
    <oddFooter>&amp;L&amp;F&amp;C&amp;"標楷體,標準"&amp;10第 &amp;P 頁，共 &amp;N 頁&amp;R&amp;A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AE30"/>
  <sheetViews>
    <sheetView workbookViewId="0">
      <selection activeCell="A2" sqref="A2"/>
    </sheetView>
  </sheetViews>
  <sheetFormatPr defaultColWidth="8" defaultRowHeight="16.5"/>
  <cols>
    <col min="1" max="1" width="7.25" style="511" customWidth="1"/>
    <col min="2" max="2" width="5.625" style="511" customWidth="1"/>
    <col min="3" max="4" width="5.875" style="511" customWidth="1"/>
    <col min="5" max="5" width="9.5" style="511" customWidth="1"/>
    <col min="6" max="6" width="7.25" style="511" customWidth="1"/>
    <col min="7" max="8" width="5.875" style="511" customWidth="1"/>
    <col min="9" max="9" width="7.75" style="511" customWidth="1"/>
    <col min="10" max="10" width="8.625" style="511" customWidth="1"/>
    <col min="11" max="11" width="6.75" style="511" customWidth="1"/>
    <col min="12" max="13" width="8.75" style="511" customWidth="1"/>
    <col min="14" max="17" width="7.25" style="511" customWidth="1"/>
    <col min="18" max="18" width="12.5" style="511" customWidth="1"/>
    <col min="19" max="19" width="8" style="511" customWidth="1"/>
    <col min="20" max="16384" width="8" style="511"/>
  </cols>
  <sheetData>
    <row r="1" spans="1:31" s="508" customFormat="1">
      <c r="A1" s="509"/>
      <c r="B1" s="510"/>
      <c r="C1" s="510"/>
      <c r="D1" s="511"/>
      <c r="E1" s="510"/>
      <c r="F1" s="510"/>
      <c r="G1" s="510"/>
      <c r="H1" s="510"/>
      <c r="I1" s="509" t="s">
        <v>1599</v>
      </c>
      <c r="J1" s="510"/>
      <c r="K1" s="510"/>
      <c r="L1" s="510"/>
      <c r="M1" s="510"/>
      <c r="N1" s="510"/>
      <c r="O1" s="510"/>
      <c r="P1" s="511"/>
      <c r="Q1" s="511"/>
      <c r="R1" s="512"/>
      <c r="S1" s="511"/>
      <c r="T1" s="511"/>
      <c r="U1" s="511"/>
      <c r="V1" s="511"/>
      <c r="W1" s="511"/>
      <c r="X1" s="511"/>
      <c r="Y1" s="511"/>
      <c r="Z1" s="511"/>
      <c r="AA1" s="511"/>
      <c r="AB1" s="511"/>
      <c r="AC1" s="511"/>
      <c r="AD1" s="511"/>
      <c r="AE1" s="511"/>
    </row>
    <row r="2" spans="1:31" s="508" customFormat="1" ht="15" customHeight="1">
      <c r="A2" s="509" t="s">
        <v>1742</v>
      </c>
      <c r="B2" s="510"/>
      <c r="C2" s="510"/>
      <c r="D2" s="511"/>
      <c r="E2" s="510"/>
      <c r="F2" s="510"/>
      <c r="G2" s="510"/>
      <c r="H2" s="510"/>
      <c r="I2" s="510"/>
      <c r="J2" s="510"/>
      <c r="K2" s="510"/>
      <c r="L2" s="510"/>
      <c r="M2" s="510"/>
      <c r="N2" s="510"/>
      <c r="O2" s="510"/>
      <c r="P2" s="511"/>
      <c r="Q2" s="511"/>
      <c r="R2" s="512"/>
      <c r="S2" s="511"/>
      <c r="T2" s="511"/>
      <c r="U2" s="511"/>
      <c r="V2" s="511"/>
      <c r="W2" s="511"/>
      <c r="X2" s="511"/>
      <c r="Y2" s="511"/>
      <c r="Z2" s="511"/>
      <c r="AA2" s="511"/>
      <c r="AB2" s="511"/>
      <c r="AC2" s="511"/>
      <c r="AD2" s="511"/>
      <c r="AE2" s="511"/>
    </row>
    <row r="3" spans="1:31" s="508" customFormat="1" ht="15" customHeight="1">
      <c r="A3" s="510"/>
      <c r="B3" s="511"/>
      <c r="C3" s="510"/>
      <c r="D3" s="511"/>
      <c r="E3" s="510"/>
      <c r="F3" s="510"/>
      <c r="G3" s="510"/>
      <c r="H3" s="510"/>
      <c r="I3" s="510"/>
      <c r="J3" s="510"/>
      <c r="K3" s="510"/>
      <c r="L3" s="510"/>
      <c r="M3" s="510"/>
      <c r="N3" s="510"/>
      <c r="O3" s="510"/>
      <c r="P3" s="511"/>
      <c r="Q3" s="511"/>
      <c r="R3" s="513" t="s">
        <v>1600</v>
      </c>
      <c r="S3" s="510"/>
      <c r="T3" s="510"/>
      <c r="U3" s="510"/>
      <c r="V3" s="510"/>
      <c r="W3" s="510"/>
      <c r="X3" s="510"/>
      <c r="Y3" s="510"/>
      <c r="Z3" s="510"/>
      <c r="AA3" s="510"/>
      <c r="AB3" s="510"/>
      <c r="AC3" s="510"/>
      <c r="AD3" s="510"/>
      <c r="AE3" s="510"/>
    </row>
    <row r="4" spans="1:31" s="508" customFormat="1" ht="16.5" customHeight="1">
      <c r="A4" s="941" t="s">
        <v>1601</v>
      </c>
      <c r="B4" s="941"/>
      <c r="C4" s="936" t="s">
        <v>1602</v>
      </c>
      <c r="D4" s="936"/>
      <c r="E4" s="942" t="s">
        <v>628</v>
      </c>
      <c r="F4" s="936" t="s">
        <v>1603</v>
      </c>
      <c r="G4" s="939" t="s">
        <v>1604</v>
      </c>
      <c r="H4" s="939"/>
      <c r="I4" s="936" t="s">
        <v>1605</v>
      </c>
      <c r="J4" s="936"/>
      <c r="K4" s="935" t="s">
        <v>1606</v>
      </c>
      <c r="L4" s="935"/>
      <c r="M4" s="935"/>
      <c r="N4" s="936" t="s">
        <v>1607</v>
      </c>
      <c r="O4" s="936"/>
      <c r="P4" s="936"/>
      <c r="Q4" s="936"/>
      <c r="R4" s="936" t="s">
        <v>1608</v>
      </c>
      <c r="S4" s="511"/>
      <c r="T4" s="511"/>
      <c r="U4" s="511"/>
      <c r="V4" s="511"/>
      <c r="W4" s="511"/>
      <c r="X4" s="511"/>
      <c r="Y4" s="511"/>
      <c r="Z4" s="511"/>
      <c r="AA4" s="511"/>
      <c r="AB4" s="511"/>
      <c r="AC4" s="511"/>
      <c r="AD4" s="511"/>
      <c r="AE4" s="511"/>
    </row>
    <row r="5" spans="1:31" s="508" customFormat="1">
      <c r="A5" s="941"/>
      <c r="B5" s="941"/>
      <c r="C5" s="936"/>
      <c r="D5" s="936"/>
      <c r="E5" s="942"/>
      <c r="F5" s="936"/>
      <c r="G5" s="514" t="s">
        <v>1609</v>
      </c>
      <c r="H5" s="514" t="s">
        <v>1610</v>
      </c>
      <c r="I5" s="515" t="s">
        <v>633</v>
      </c>
      <c r="J5" s="515" t="s">
        <v>1611</v>
      </c>
      <c r="K5" s="937" t="s">
        <v>1612</v>
      </c>
      <c r="L5" s="937"/>
      <c r="M5" s="937"/>
      <c r="N5" s="936"/>
      <c r="O5" s="936"/>
      <c r="P5" s="936"/>
      <c r="Q5" s="936"/>
      <c r="R5" s="936"/>
      <c r="S5" s="511"/>
      <c r="T5" s="511"/>
      <c r="U5" s="511"/>
      <c r="V5" s="511"/>
      <c r="W5" s="511"/>
      <c r="X5" s="511"/>
      <c r="Y5" s="511"/>
      <c r="Z5" s="511"/>
      <c r="AA5" s="511"/>
      <c r="AB5" s="511"/>
      <c r="AC5" s="511"/>
      <c r="AD5" s="511"/>
      <c r="AE5" s="511"/>
    </row>
    <row r="6" spans="1:31" s="508" customFormat="1">
      <c r="A6" s="936" t="s">
        <v>1613</v>
      </c>
      <c r="B6" s="938" t="s">
        <v>1614</v>
      </c>
      <c r="C6" s="939" t="s">
        <v>1615</v>
      </c>
      <c r="D6" s="939" t="s">
        <v>1616</v>
      </c>
      <c r="E6" s="940" t="s">
        <v>1617</v>
      </c>
      <c r="F6" s="936"/>
      <c r="G6" s="516" t="s">
        <v>1618</v>
      </c>
      <c r="H6" s="516" t="s">
        <v>1619</v>
      </c>
      <c r="I6" s="936" t="s">
        <v>1620</v>
      </c>
      <c r="J6" s="942" t="s">
        <v>1621</v>
      </c>
      <c r="K6" s="517" t="s">
        <v>1622</v>
      </c>
      <c r="L6" s="518" t="s">
        <v>1623</v>
      </c>
      <c r="M6" s="519" t="s">
        <v>1624</v>
      </c>
      <c r="N6" s="935" t="s">
        <v>648</v>
      </c>
      <c r="O6" s="935" t="s">
        <v>649</v>
      </c>
      <c r="P6" s="935" t="s">
        <v>650</v>
      </c>
      <c r="Q6" s="935" t="s">
        <v>650</v>
      </c>
      <c r="R6" s="936"/>
      <c r="S6" s="511"/>
      <c r="T6" s="511"/>
      <c r="U6" s="511"/>
      <c r="V6" s="511"/>
      <c r="W6" s="511"/>
      <c r="X6" s="511"/>
      <c r="Y6" s="511"/>
      <c r="Z6" s="511"/>
      <c r="AA6" s="511"/>
      <c r="AB6" s="511"/>
      <c r="AC6" s="511"/>
      <c r="AD6" s="511"/>
      <c r="AE6" s="511"/>
    </row>
    <row r="7" spans="1:31" s="508" customFormat="1">
      <c r="A7" s="936"/>
      <c r="B7" s="938"/>
      <c r="C7" s="939"/>
      <c r="D7" s="939"/>
      <c r="E7" s="940"/>
      <c r="F7" s="936"/>
      <c r="G7" s="520" t="s">
        <v>1625</v>
      </c>
      <c r="H7" s="520" t="s">
        <v>1625</v>
      </c>
      <c r="I7" s="936"/>
      <c r="J7" s="942"/>
      <c r="K7" s="518" t="s">
        <v>1083</v>
      </c>
      <c r="L7" s="518" t="s">
        <v>1626</v>
      </c>
      <c r="M7" s="521" t="s">
        <v>1627</v>
      </c>
      <c r="N7" s="943"/>
      <c r="O7" s="943"/>
      <c r="P7" s="943"/>
      <c r="Q7" s="943"/>
      <c r="R7" s="936"/>
      <c r="S7" s="511"/>
      <c r="T7" s="511"/>
      <c r="U7" s="511"/>
      <c r="V7" s="511"/>
      <c r="W7" s="511"/>
      <c r="X7" s="511"/>
      <c r="Y7" s="511"/>
      <c r="Z7" s="511"/>
      <c r="AA7" s="511"/>
      <c r="AB7" s="511"/>
      <c r="AC7" s="511"/>
      <c r="AD7" s="511"/>
      <c r="AE7" s="511"/>
    </row>
    <row r="8" spans="1:31" s="508" customFormat="1" ht="17.100000000000001" customHeight="1">
      <c r="A8" s="932">
        <v>1</v>
      </c>
      <c r="B8" s="932"/>
      <c r="C8" s="929"/>
      <c r="D8" s="929"/>
      <c r="E8" s="522"/>
      <c r="F8" s="929"/>
      <c r="G8" s="929"/>
      <c r="H8" s="929"/>
      <c r="I8" s="522"/>
      <c r="J8" s="522"/>
      <c r="K8" s="523"/>
      <c r="L8" s="523"/>
      <c r="M8" s="523"/>
      <c r="N8" s="929"/>
      <c r="O8" s="933"/>
      <c r="P8" s="929"/>
      <c r="Q8" s="929"/>
      <c r="R8" s="929"/>
      <c r="S8" s="511"/>
      <c r="T8" s="511"/>
      <c r="U8" s="511"/>
      <c r="V8" s="511"/>
      <c r="W8" s="511"/>
      <c r="X8" s="511"/>
      <c r="Y8" s="511"/>
      <c r="Z8" s="511"/>
      <c r="AA8" s="511"/>
      <c r="AB8" s="511"/>
      <c r="AC8" s="511"/>
      <c r="AD8" s="511"/>
      <c r="AE8" s="511"/>
    </row>
    <row r="9" spans="1:31" s="508" customFormat="1" ht="17.100000000000001" customHeight="1">
      <c r="A9" s="522"/>
      <c r="B9" s="524"/>
      <c r="C9" s="522"/>
      <c r="D9" s="522"/>
      <c r="E9" s="522"/>
      <c r="F9" s="929"/>
      <c r="G9" s="522"/>
      <c r="H9" s="522"/>
      <c r="I9" s="522"/>
      <c r="J9" s="522"/>
      <c r="K9" s="523"/>
      <c r="L9" s="523"/>
      <c r="M9" s="523"/>
      <c r="N9" s="929"/>
      <c r="O9" s="934"/>
      <c r="P9" s="929"/>
      <c r="Q9" s="929"/>
      <c r="R9" s="929"/>
      <c r="S9" s="511"/>
      <c r="T9" s="511"/>
      <c r="U9" s="511"/>
      <c r="V9" s="511"/>
      <c r="W9" s="511"/>
      <c r="X9" s="511"/>
      <c r="Y9" s="511"/>
      <c r="Z9" s="511"/>
      <c r="AA9" s="511"/>
      <c r="AB9" s="511"/>
      <c r="AC9" s="511"/>
      <c r="AD9" s="511"/>
      <c r="AE9" s="511"/>
    </row>
    <row r="10" spans="1:31" s="508" customFormat="1" ht="17.100000000000001" customHeight="1">
      <c r="A10" s="932">
        <v>2</v>
      </c>
      <c r="B10" s="932"/>
      <c r="C10" s="929"/>
      <c r="D10" s="929"/>
      <c r="E10" s="522"/>
      <c r="F10" s="929"/>
      <c r="G10" s="929"/>
      <c r="H10" s="929"/>
      <c r="I10" s="522"/>
      <c r="J10" s="522"/>
      <c r="K10" s="523"/>
      <c r="L10" s="523"/>
      <c r="M10" s="523"/>
      <c r="N10" s="929"/>
      <c r="O10" s="933"/>
      <c r="P10" s="929"/>
      <c r="Q10" s="929"/>
      <c r="R10" s="929"/>
      <c r="S10" s="511"/>
      <c r="T10" s="511"/>
      <c r="U10" s="511"/>
      <c r="V10" s="511"/>
      <c r="W10" s="511"/>
      <c r="X10" s="511"/>
      <c r="Y10" s="511"/>
      <c r="Z10" s="511"/>
      <c r="AA10" s="511"/>
      <c r="AB10" s="511"/>
      <c r="AC10" s="511"/>
      <c r="AD10" s="511"/>
      <c r="AE10" s="511"/>
    </row>
    <row r="11" spans="1:31" s="508" customFormat="1" ht="17.100000000000001" customHeight="1">
      <c r="A11" s="522"/>
      <c r="B11" s="524"/>
      <c r="C11" s="522"/>
      <c r="D11" s="522"/>
      <c r="E11" s="522"/>
      <c r="F11" s="929"/>
      <c r="G11" s="522"/>
      <c r="H11" s="522"/>
      <c r="I11" s="522"/>
      <c r="J11" s="522"/>
      <c r="K11" s="523"/>
      <c r="L11" s="523"/>
      <c r="M11" s="523"/>
      <c r="N11" s="929"/>
      <c r="O11" s="934"/>
      <c r="P11" s="929"/>
      <c r="Q11" s="929"/>
      <c r="R11" s="929"/>
      <c r="S11" s="511"/>
      <c r="T11" s="511"/>
      <c r="U11" s="511"/>
      <c r="V11" s="511"/>
      <c r="W11" s="511"/>
      <c r="X11" s="511"/>
      <c r="Y11" s="511"/>
      <c r="Z11" s="511"/>
      <c r="AA11" s="511"/>
      <c r="AB11" s="511"/>
      <c r="AC11" s="511"/>
      <c r="AD11" s="511"/>
      <c r="AE11" s="511"/>
    </row>
    <row r="12" spans="1:31" s="508" customFormat="1" ht="17.100000000000001" customHeight="1">
      <c r="A12" s="932">
        <v>3</v>
      </c>
      <c r="B12" s="932"/>
      <c r="C12" s="929"/>
      <c r="D12" s="929"/>
      <c r="E12" s="522"/>
      <c r="F12" s="929"/>
      <c r="G12" s="929"/>
      <c r="H12" s="929"/>
      <c r="I12" s="522"/>
      <c r="J12" s="522"/>
      <c r="K12" s="523"/>
      <c r="L12" s="523"/>
      <c r="M12" s="523"/>
      <c r="N12" s="929"/>
      <c r="O12" s="933"/>
      <c r="P12" s="929"/>
      <c r="Q12" s="929"/>
      <c r="R12" s="929"/>
      <c r="S12" s="511"/>
      <c r="T12" s="511"/>
      <c r="U12" s="511"/>
      <c r="V12" s="511"/>
      <c r="W12" s="511"/>
      <c r="X12" s="511"/>
      <c r="Y12" s="511"/>
      <c r="Z12" s="511"/>
      <c r="AA12" s="511"/>
      <c r="AB12" s="511"/>
      <c r="AC12" s="511"/>
      <c r="AD12" s="511"/>
      <c r="AE12" s="511"/>
    </row>
    <row r="13" spans="1:31" s="508" customFormat="1" ht="17.100000000000001" customHeight="1">
      <c r="A13" s="522"/>
      <c r="B13" s="524"/>
      <c r="C13" s="522"/>
      <c r="D13" s="522"/>
      <c r="E13" s="522"/>
      <c r="F13" s="929"/>
      <c r="G13" s="522"/>
      <c r="H13" s="522"/>
      <c r="I13" s="522"/>
      <c r="J13" s="522"/>
      <c r="K13" s="523"/>
      <c r="L13" s="523"/>
      <c r="M13" s="523"/>
      <c r="N13" s="929"/>
      <c r="O13" s="934"/>
      <c r="P13" s="929"/>
      <c r="Q13" s="929"/>
      <c r="R13" s="929"/>
      <c r="S13" s="511"/>
      <c r="T13" s="511"/>
      <c r="U13" s="511"/>
      <c r="V13" s="511"/>
      <c r="W13" s="511"/>
      <c r="X13" s="511"/>
      <c r="Y13" s="511"/>
      <c r="Z13" s="511"/>
      <c r="AA13" s="511"/>
      <c r="AB13" s="511"/>
      <c r="AC13" s="511"/>
      <c r="AD13" s="511"/>
      <c r="AE13" s="511"/>
    </row>
    <row r="14" spans="1:31" s="508" customFormat="1" ht="17.100000000000001" customHeight="1">
      <c r="A14" s="932">
        <v>4</v>
      </c>
      <c r="B14" s="932"/>
      <c r="C14" s="929"/>
      <c r="D14" s="929"/>
      <c r="E14" s="522"/>
      <c r="F14" s="929"/>
      <c r="G14" s="929"/>
      <c r="H14" s="929"/>
      <c r="I14" s="522"/>
      <c r="J14" s="522"/>
      <c r="K14" s="523"/>
      <c r="L14" s="523"/>
      <c r="M14" s="523"/>
      <c r="N14" s="929"/>
      <c r="O14" s="933"/>
      <c r="P14" s="929"/>
      <c r="Q14" s="929"/>
      <c r="R14" s="929"/>
      <c r="S14" s="511"/>
      <c r="T14" s="511"/>
      <c r="U14" s="511"/>
      <c r="V14" s="511"/>
      <c r="W14" s="511"/>
      <c r="X14" s="511"/>
      <c r="Y14" s="511"/>
      <c r="Z14" s="511"/>
      <c r="AA14" s="511"/>
      <c r="AB14" s="511"/>
      <c r="AC14" s="511"/>
      <c r="AD14" s="511"/>
      <c r="AE14" s="511"/>
    </row>
    <row r="15" spans="1:31" s="508" customFormat="1" ht="17.100000000000001" customHeight="1">
      <c r="A15" s="522"/>
      <c r="B15" s="524"/>
      <c r="C15" s="522"/>
      <c r="D15" s="522"/>
      <c r="E15" s="522"/>
      <c r="F15" s="929"/>
      <c r="G15" s="522"/>
      <c r="H15" s="522"/>
      <c r="I15" s="522"/>
      <c r="J15" s="522"/>
      <c r="K15" s="523"/>
      <c r="L15" s="523"/>
      <c r="M15" s="523"/>
      <c r="N15" s="929"/>
      <c r="O15" s="934"/>
      <c r="P15" s="929"/>
      <c r="Q15" s="929"/>
      <c r="R15" s="929"/>
      <c r="S15" s="511"/>
      <c r="T15" s="511"/>
      <c r="U15" s="511"/>
      <c r="V15" s="511"/>
      <c r="W15" s="511"/>
      <c r="X15" s="511"/>
      <c r="Y15" s="511"/>
      <c r="Z15" s="511"/>
      <c r="AA15" s="511"/>
      <c r="AB15" s="511"/>
      <c r="AC15" s="511"/>
      <c r="AD15" s="511"/>
      <c r="AE15" s="511"/>
    </row>
    <row r="16" spans="1:31" s="508" customFormat="1" ht="17.100000000000001" customHeight="1">
      <c r="A16" s="932">
        <v>5</v>
      </c>
      <c r="B16" s="932"/>
      <c r="C16" s="929"/>
      <c r="D16" s="929"/>
      <c r="E16" s="522"/>
      <c r="F16" s="929"/>
      <c r="G16" s="929"/>
      <c r="H16" s="929"/>
      <c r="I16" s="522"/>
      <c r="J16" s="522"/>
      <c r="K16" s="523"/>
      <c r="L16" s="523"/>
      <c r="M16" s="523"/>
      <c r="N16" s="929"/>
      <c r="O16" s="933"/>
      <c r="P16" s="929"/>
      <c r="Q16" s="929"/>
      <c r="R16" s="929"/>
      <c r="S16" s="511"/>
      <c r="T16" s="511"/>
      <c r="U16" s="511"/>
      <c r="V16" s="511"/>
      <c r="W16" s="511"/>
      <c r="X16" s="511"/>
      <c r="Y16" s="511"/>
      <c r="Z16" s="511"/>
      <c r="AA16" s="511"/>
      <c r="AB16" s="511"/>
      <c r="AC16" s="511"/>
      <c r="AD16" s="511"/>
      <c r="AE16" s="511"/>
    </row>
    <row r="17" spans="1:31" s="508" customFormat="1" ht="17.100000000000001" customHeight="1">
      <c r="A17" s="522"/>
      <c r="B17" s="524"/>
      <c r="C17" s="522"/>
      <c r="D17" s="522"/>
      <c r="E17" s="522"/>
      <c r="F17" s="929"/>
      <c r="G17" s="522"/>
      <c r="H17" s="522"/>
      <c r="I17" s="522"/>
      <c r="J17" s="522"/>
      <c r="K17" s="523"/>
      <c r="L17" s="523"/>
      <c r="M17" s="523"/>
      <c r="N17" s="929"/>
      <c r="O17" s="934"/>
      <c r="P17" s="929"/>
      <c r="Q17" s="929"/>
      <c r="R17" s="929"/>
      <c r="S17" s="511"/>
      <c r="T17" s="511"/>
      <c r="U17" s="511"/>
      <c r="V17" s="511"/>
      <c r="W17" s="511"/>
      <c r="X17" s="511"/>
      <c r="Y17" s="511"/>
      <c r="Z17" s="511"/>
      <c r="AA17" s="511"/>
      <c r="AB17" s="511"/>
      <c r="AC17" s="511"/>
      <c r="AD17" s="511"/>
      <c r="AE17" s="511"/>
    </row>
    <row r="18" spans="1:31" s="508" customFormat="1" ht="17.100000000000001" customHeight="1">
      <c r="A18" s="932">
        <v>6</v>
      </c>
      <c r="B18" s="932"/>
      <c r="C18" s="929"/>
      <c r="D18" s="929"/>
      <c r="E18" s="522"/>
      <c r="F18" s="929"/>
      <c r="G18" s="929"/>
      <c r="H18" s="929"/>
      <c r="I18" s="522"/>
      <c r="J18" s="522"/>
      <c r="K18" s="523"/>
      <c r="L18" s="523"/>
      <c r="M18" s="523"/>
      <c r="N18" s="929"/>
      <c r="O18" s="933"/>
      <c r="P18" s="929"/>
      <c r="Q18" s="929"/>
      <c r="R18" s="929"/>
      <c r="S18" s="511"/>
      <c r="T18" s="511"/>
      <c r="U18" s="511"/>
      <c r="V18" s="511"/>
      <c r="W18" s="511"/>
      <c r="X18" s="511"/>
      <c r="Y18" s="511"/>
      <c r="Z18" s="511"/>
      <c r="AA18" s="511"/>
      <c r="AB18" s="511"/>
      <c r="AC18" s="511"/>
      <c r="AD18" s="511"/>
      <c r="AE18" s="511"/>
    </row>
    <row r="19" spans="1:31" s="508" customFormat="1" ht="17.100000000000001" customHeight="1">
      <c r="A19" s="522"/>
      <c r="B19" s="524"/>
      <c r="C19" s="522"/>
      <c r="D19" s="522"/>
      <c r="E19" s="522"/>
      <c r="F19" s="929"/>
      <c r="G19" s="522"/>
      <c r="H19" s="522"/>
      <c r="I19" s="522"/>
      <c r="J19" s="522"/>
      <c r="K19" s="523"/>
      <c r="L19" s="523"/>
      <c r="M19" s="523"/>
      <c r="N19" s="929"/>
      <c r="O19" s="934"/>
      <c r="P19" s="929"/>
      <c r="Q19" s="929"/>
      <c r="R19" s="929"/>
      <c r="S19" s="511"/>
      <c r="T19" s="511"/>
      <c r="U19" s="511"/>
      <c r="V19" s="511"/>
      <c r="W19" s="511"/>
      <c r="X19" s="511"/>
      <c r="Y19" s="511"/>
      <c r="Z19" s="511"/>
      <c r="AA19" s="511"/>
      <c r="AB19" s="511"/>
      <c r="AC19" s="511"/>
      <c r="AD19" s="511"/>
      <c r="AE19" s="511"/>
    </row>
    <row r="20" spans="1:31" s="508" customFormat="1" ht="17.100000000000001" customHeight="1">
      <c r="A20" s="932">
        <v>7</v>
      </c>
      <c r="B20" s="932"/>
      <c r="C20" s="929"/>
      <c r="D20" s="929"/>
      <c r="E20" s="522"/>
      <c r="F20" s="929"/>
      <c r="G20" s="929"/>
      <c r="H20" s="929"/>
      <c r="I20" s="522"/>
      <c r="J20" s="522"/>
      <c r="K20" s="523"/>
      <c r="L20" s="523"/>
      <c r="M20" s="523"/>
      <c r="N20" s="929"/>
      <c r="O20" s="933"/>
      <c r="P20" s="929"/>
      <c r="Q20" s="929"/>
      <c r="R20" s="929"/>
      <c r="S20" s="511"/>
      <c r="T20" s="511"/>
      <c r="U20" s="511"/>
      <c r="V20" s="511"/>
      <c r="W20" s="511"/>
      <c r="X20" s="511"/>
      <c r="Y20" s="511"/>
      <c r="Z20" s="511"/>
      <c r="AA20" s="511"/>
      <c r="AB20" s="511"/>
      <c r="AC20" s="511"/>
      <c r="AD20" s="511"/>
      <c r="AE20" s="511"/>
    </row>
    <row r="21" spans="1:31" s="508" customFormat="1" ht="17.100000000000001" customHeight="1">
      <c r="A21" s="522"/>
      <c r="B21" s="524"/>
      <c r="C21" s="522"/>
      <c r="D21" s="522"/>
      <c r="E21" s="522"/>
      <c r="F21" s="929"/>
      <c r="G21" s="522"/>
      <c r="H21" s="522"/>
      <c r="I21" s="522"/>
      <c r="J21" s="522"/>
      <c r="K21" s="523"/>
      <c r="L21" s="523"/>
      <c r="M21" s="523"/>
      <c r="N21" s="929"/>
      <c r="O21" s="934"/>
      <c r="P21" s="929"/>
      <c r="Q21" s="929"/>
      <c r="R21" s="929"/>
      <c r="S21" s="511"/>
      <c r="T21" s="511"/>
      <c r="U21" s="511"/>
      <c r="V21" s="511"/>
      <c r="W21" s="511"/>
      <c r="X21" s="511"/>
      <c r="Y21" s="511"/>
      <c r="Z21" s="511"/>
      <c r="AA21" s="511"/>
      <c r="AB21" s="511"/>
      <c r="AC21" s="511"/>
      <c r="AD21" s="511"/>
      <c r="AE21" s="511"/>
    </row>
    <row r="22" spans="1:31" s="508" customFormat="1" ht="17.100000000000001" customHeight="1">
      <c r="A22" s="932">
        <v>8</v>
      </c>
      <c r="B22" s="932"/>
      <c r="C22" s="929"/>
      <c r="D22" s="929"/>
      <c r="E22" s="522"/>
      <c r="F22" s="929"/>
      <c r="G22" s="929"/>
      <c r="H22" s="929"/>
      <c r="I22" s="522"/>
      <c r="J22" s="522"/>
      <c r="K22" s="523"/>
      <c r="L22" s="523"/>
      <c r="M22" s="523"/>
      <c r="N22" s="929"/>
      <c r="O22" s="933"/>
      <c r="P22" s="929"/>
      <c r="Q22" s="929"/>
      <c r="R22" s="929"/>
      <c r="S22" s="511"/>
      <c r="T22" s="511"/>
      <c r="U22" s="511"/>
      <c r="V22" s="511"/>
      <c r="W22" s="511"/>
      <c r="X22" s="511"/>
      <c r="Y22" s="511"/>
      <c r="Z22" s="511"/>
      <c r="AA22" s="511"/>
      <c r="AB22" s="511"/>
      <c r="AC22" s="511"/>
      <c r="AD22" s="511"/>
      <c r="AE22" s="511"/>
    </row>
    <row r="23" spans="1:31" s="508" customFormat="1">
      <c r="A23" s="522"/>
      <c r="B23" s="524"/>
      <c r="C23" s="522"/>
      <c r="D23" s="522"/>
      <c r="E23" s="522"/>
      <c r="F23" s="929"/>
      <c r="G23" s="522"/>
      <c r="H23" s="522"/>
      <c r="I23" s="522"/>
      <c r="J23" s="522"/>
      <c r="K23" s="523"/>
      <c r="L23" s="523"/>
      <c r="M23" s="523"/>
      <c r="N23" s="929"/>
      <c r="O23" s="934"/>
      <c r="P23" s="929"/>
      <c r="Q23" s="929"/>
      <c r="R23" s="929"/>
      <c r="S23" s="511"/>
      <c r="T23" s="511"/>
      <c r="U23" s="511"/>
      <c r="V23" s="511"/>
      <c r="W23" s="511"/>
      <c r="X23" s="511"/>
      <c r="Y23" s="511"/>
      <c r="Z23" s="511"/>
      <c r="AA23" s="511"/>
      <c r="AB23" s="511"/>
      <c r="AC23" s="511"/>
      <c r="AD23" s="511"/>
      <c r="AE23" s="511"/>
    </row>
    <row r="24" spans="1:31" s="508" customFormat="1" ht="17.100000000000001" customHeight="1">
      <c r="A24" s="932">
        <v>9</v>
      </c>
      <c r="B24" s="932"/>
      <c r="C24" s="929"/>
      <c r="D24" s="929"/>
      <c r="E24" s="522"/>
      <c r="F24" s="929"/>
      <c r="G24" s="929"/>
      <c r="H24" s="929"/>
      <c r="I24" s="522"/>
      <c r="J24" s="522"/>
      <c r="K24" s="523"/>
      <c r="L24" s="523"/>
      <c r="M24" s="523"/>
      <c r="N24" s="929"/>
      <c r="O24" s="933"/>
      <c r="P24" s="929"/>
      <c r="Q24" s="929"/>
      <c r="R24" s="929"/>
      <c r="S24" s="511"/>
      <c r="T24" s="511"/>
      <c r="U24" s="511"/>
      <c r="V24" s="511"/>
      <c r="W24" s="511"/>
      <c r="X24" s="511"/>
      <c r="Y24" s="511"/>
      <c r="Z24" s="511"/>
      <c r="AA24" s="511"/>
      <c r="AB24" s="511"/>
      <c r="AC24" s="511"/>
      <c r="AD24" s="511"/>
      <c r="AE24" s="511"/>
    </row>
    <row r="25" spans="1:31" s="508" customFormat="1" ht="17.100000000000001" customHeight="1">
      <c r="A25" s="522"/>
      <c r="B25" s="524"/>
      <c r="C25" s="522"/>
      <c r="D25" s="522"/>
      <c r="E25" s="522"/>
      <c r="F25" s="929"/>
      <c r="G25" s="522"/>
      <c r="H25" s="522"/>
      <c r="I25" s="522"/>
      <c r="J25" s="522"/>
      <c r="K25" s="523"/>
      <c r="L25" s="523"/>
      <c r="M25" s="523"/>
      <c r="N25" s="929"/>
      <c r="O25" s="934"/>
      <c r="P25" s="929"/>
      <c r="Q25" s="929"/>
      <c r="R25" s="929"/>
      <c r="S25" s="511"/>
      <c r="T25" s="511"/>
      <c r="U25" s="511"/>
      <c r="V25" s="511"/>
      <c r="W25" s="511"/>
      <c r="X25" s="511"/>
      <c r="Y25" s="511"/>
      <c r="Z25" s="511"/>
      <c r="AA25" s="511"/>
      <c r="AB25" s="511"/>
      <c r="AC25" s="511"/>
      <c r="AD25" s="511"/>
      <c r="AE25" s="511"/>
    </row>
    <row r="26" spans="1:31" s="508" customFormat="1" ht="17.100000000000001" customHeight="1">
      <c r="A26" s="932">
        <v>10</v>
      </c>
      <c r="B26" s="932"/>
      <c r="C26" s="929"/>
      <c r="D26" s="929"/>
      <c r="E26" s="525"/>
      <c r="F26" s="929"/>
      <c r="G26" s="929"/>
      <c r="H26" s="929"/>
      <c r="I26" s="525"/>
      <c r="J26" s="525"/>
      <c r="K26" s="526"/>
      <c r="L26" s="526"/>
      <c r="M26" s="526"/>
      <c r="N26" s="929"/>
      <c r="O26" s="933"/>
      <c r="P26" s="929"/>
      <c r="Q26" s="929"/>
      <c r="R26" s="929"/>
      <c r="S26" s="511"/>
      <c r="T26" s="511"/>
      <c r="U26" s="511"/>
      <c r="V26" s="511"/>
      <c r="W26" s="511"/>
      <c r="X26" s="511"/>
      <c r="Y26" s="511"/>
      <c r="Z26" s="511"/>
      <c r="AA26" s="511"/>
      <c r="AB26" s="511"/>
      <c r="AC26" s="511"/>
      <c r="AD26" s="511"/>
      <c r="AE26" s="511"/>
    </row>
    <row r="27" spans="1:31" s="508" customFormat="1" ht="17.100000000000001" customHeight="1">
      <c r="A27" s="522"/>
      <c r="B27" s="524"/>
      <c r="C27" s="522"/>
      <c r="D27" s="522"/>
      <c r="E27" s="522"/>
      <c r="F27" s="929"/>
      <c r="G27" s="522"/>
      <c r="H27" s="522"/>
      <c r="I27" s="522"/>
      <c r="J27" s="522"/>
      <c r="K27" s="523"/>
      <c r="L27" s="523"/>
      <c r="M27" s="523"/>
      <c r="N27" s="929"/>
      <c r="O27" s="934"/>
      <c r="P27" s="929"/>
      <c r="Q27" s="929"/>
      <c r="R27" s="929"/>
      <c r="S27" s="511"/>
      <c r="T27" s="511"/>
      <c r="U27" s="511"/>
      <c r="V27" s="511"/>
      <c r="W27" s="511"/>
      <c r="X27" s="511"/>
      <c r="Y27" s="511"/>
      <c r="Z27" s="511"/>
      <c r="AA27" s="511"/>
      <c r="AB27" s="511"/>
      <c r="AC27" s="511"/>
      <c r="AD27" s="511"/>
      <c r="AE27" s="511"/>
    </row>
    <row r="28" spans="1:31" s="508" customFormat="1" ht="28.5">
      <c r="A28" s="527" t="s">
        <v>1628</v>
      </c>
      <c r="B28" s="930"/>
      <c r="C28" s="930"/>
      <c r="D28" s="931" t="s">
        <v>1629</v>
      </c>
      <c r="E28" s="931"/>
      <c r="F28" s="528"/>
      <c r="G28" s="528"/>
      <c r="H28" s="528"/>
      <c r="I28" s="529" t="s">
        <v>555</v>
      </c>
      <c r="J28" s="530"/>
      <c r="K28" s="531" t="s">
        <v>1010</v>
      </c>
      <c r="L28" s="530"/>
      <c r="M28" s="532" t="s">
        <v>1629</v>
      </c>
      <c r="N28" s="528"/>
      <c r="O28" s="528"/>
      <c r="P28" s="528"/>
      <c r="Q28" s="528"/>
      <c r="R28" s="528"/>
      <c r="S28" s="511"/>
      <c r="T28" s="511"/>
      <c r="U28" s="511"/>
      <c r="V28" s="511"/>
      <c r="W28" s="511"/>
      <c r="X28" s="511"/>
      <c r="Y28" s="511"/>
      <c r="Z28" s="511"/>
      <c r="AA28" s="511"/>
      <c r="AB28" s="511"/>
      <c r="AC28" s="511"/>
      <c r="AD28" s="511"/>
      <c r="AE28" s="511"/>
    </row>
    <row r="29" spans="1:31" s="534" customFormat="1" ht="16.350000000000001" customHeight="1">
      <c r="A29" s="533" t="s">
        <v>1630</v>
      </c>
      <c r="B29" s="533"/>
      <c r="D29" s="533" t="s">
        <v>1631</v>
      </c>
      <c r="G29" s="533"/>
      <c r="H29" s="533"/>
      <c r="K29" s="533" t="s">
        <v>1632</v>
      </c>
      <c r="L29" s="533"/>
      <c r="N29" s="533"/>
      <c r="O29" s="533"/>
      <c r="P29" s="533"/>
      <c r="Q29" s="533"/>
      <c r="R29" s="533"/>
    </row>
    <row r="30" spans="1:31" s="535" customFormat="1" ht="14.25">
      <c r="A30" s="533"/>
      <c r="B30" s="533"/>
      <c r="D30" s="533" t="s">
        <v>1633</v>
      </c>
      <c r="G30" s="533"/>
      <c r="H30" s="533"/>
      <c r="I30" s="533"/>
      <c r="K30" s="533" t="s">
        <v>1634</v>
      </c>
      <c r="L30" s="533"/>
      <c r="M30" s="533"/>
      <c r="N30" s="533"/>
      <c r="O30" s="533"/>
      <c r="P30" s="533"/>
      <c r="Q30" s="533"/>
      <c r="R30" s="533"/>
    </row>
  </sheetData>
  <mergeCells count="113">
    <mergeCell ref="K4:M4"/>
    <mergeCell ref="N4:Q5"/>
    <mergeCell ref="R4:R7"/>
    <mergeCell ref="K5:M5"/>
    <mergeCell ref="A6:A7"/>
    <mergeCell ref="B6:B7"/>
    <mergeCell ref="C6:C7"/>
    <mergeCell ref="D6:D7"/>
    <mergeCell ref="E6:E7"/>
    <mergeCell ref="I6:I7"/>
    <mergeCell ref="A4:B5"/>
    <mergeCell ref="C4:D5"/>
    <mergeCell ref="E4:E5"/>
    <mergeCell ref="F4:F7"/>
    <mergeCell ref="G4:H4"/>
    <mergeCell ref="I4:J4"/>
    <mergeCell ref="J6:J7"/>
    <mergeCell ref="N6:N7"/>
    <mergeCell ref="O6:O7"/>
    <mergeCell ref="P6:P7"/>
    <mergeCell ref="Q6:Q7"/>
    <mergeCell ref="A8:B8"/>
    <mergeCell ref="C8:D8"/>
    <mergeCell ref="F8:F9"/>
    <mergeCell ref="G8:H8"/>
    <mergeCell ref="N8:N9"/>
    <mergeCell ref="O8:O9"/>
    <mergeCell ref="P8:P9"/>
    <mergeCell ref="Q8:Q9"/>
    <mergeCell ref="R8:R9"/>
    <mergeCell ref="A10:B10"/>
    <mergeCell ref="C10:D10"/>
    <mergeCell ref="F10:F11"/>
    <mergeCell ref="G10:H10"/>
    <mergeCell ref="N10:N11"/>
    <mergeCell ref="O10:O11"/>
    <mergeCell ref="P10:P11"/>
    <mergeCell ref="Q10:Q11"/>
    <mergeCell ref="R10:R11"/>
    <mergeCell ref="A12:B12"/>
    <mergeCell ref="C12:D12"/>
    <mergeCell ref="F12:F13"/>
    <mergeCell ref="G12:H12"/>
    <mergeCell ref="N12:N13"/>
    <mergeCell ref="O12:O13"/>
    <mergeCell ref="P12:P13"/>
    <mergeCell ref="Q12:Q13"/>
    <mergeCell ref="R12:R13"/>
    <mergeCell ref="A14:B14"/>
    <mergeCell ref="C14:D14"/>
    <mergeCell ref="F14:F15"/>
    <mergeCell ref="G14:H14"/>
    <mergeCell ref="N14:N15"/>
    <mergeCell ref="O14:O15"/>
    <mergeCell ref="P14:P15"/>
    <mergeCell ref="Q14:Q15"/>
    <mergeCell ref="R14:R15"/>
    <mergeCell ref="P16:P17"/>
    <mergeCell ref="Q16:Q17"/>
    <mergeCell ref="R16:R17"/>
    <mergeCell ref="A18:B18"/>
    <mergeCell ref="C18:D18"/>
    <mergeCell ref="F18:F19"/>
    <mergeCell ref="G18:H18"/>
    <mergeCell ref="N18:N19"/>
    <mergeCell ref="O18:O19"/>
    <mergeCell ref="P18:P19"/>
    <mergeCell ref="A16:B16"/>
    <mergeCell ref="C16:D16"/>
    <mergeCell ref="F16:F17"/>
    <mergeCell ref="G16:H16"/>
    <mergeCell ref="N16:N17"/>
    <mergeCell ref="O16:O17"/>
    <mergeCell ref="Q18:Q19"/>
    <mergeCell ref="R18:R19"/>
    <mergeCell ref="A20:B20"/>
    <mergeCell ref="C20:D20"/>
    <mergeCell ref="F20:F21"/>
    <mergeCell ref="G20:H20"/>
    <mergeCell ref="N20:N21"/>
    <mergeCell ref="O20:O21"/>
    <mergeCell ref="P20:P21"/>
    <mergeCell ref="Q20:Q21"/>
    <mergeCell ref="R20:R21"/>
    <mergeCell ref="A22:B22"/>
    <mergeCell ref="C22:D22"/>
    <mergeCell ref="F22:F23"/>
    <mergeCell ref="G22:H22"/>
    <mergeCell ref="N22:N23"/>
    <mergeCell ref="O22:O23"/>
    <mergeCell ref="P22:P23"/>
    <mergeCell ref="Q22:Q23"/>
    <mergeCell ref="R22:R23"/>
    <mergeCell ref="Q26:Q27"/>
    <mergeCell ref="R26:R27"/>
    <mergeCell ref="B28:C28"/>
    <mergeCell ref="D28:E28"/>
    <mergeCell ref="P24:P25"/>
    <mergeCell ref="Q24:Q25"/>
    <mergeCell ref="R24:R25"/>
    <mergeCell ref="A26:B26"/>
    <mergeCell ref="C26:D26"/>
    <mergeCell ref="F26:F27"/>
    <mergeCell ref="G26:H26"/>
    <mergeCell ref="N26:N27"/>
    <mergeCell ref="O26:O27"/>
    <mergeCell ref="P26:P27"/>
    <mergeCell ref="A24:B24"/>
    <mergeCell ref="C24:D24"/>
    <mergeCell ref="F24:F25"/>
    <mergeCell ref="G24:H24"/>
    <mergeCell ref="N24:N25"/>
    <mergeCell ref="O24:O25"/>
  </mergeCells>
  <phoneticPr fontId="6"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FF00"/>
  </sheetPr>
  <dimension ref="A1:AE31"/>
  <sheetViews>
    <sheetView workbookViewId="0">
      <selection activeCell="A3" sqref="A3"/>
    </sheetView>
  </sheetViews>
  <sheetFormatPr defaultColWidth="8" defaultRowHeight="16.5"/>
  <cols>
    <col min="1" max="1" width="8.25" style="511" customWidth="1"/>
    <col min="2" max="2" width="6.5" style="511" customWidth="1"/>
    <col min="3" max="4" width="5.875" style="511" customWidth="1"/>
    <col min="5" max="5" width="9.375" style="511" customWidth="1"/>
    <col min="6" max="6" width="8" style="511" customWidth="1"/>
    <col min="7" max="8" width="5.875" style="511" customWidth="1"/>
    <col min="9" max="9" width="8.5" style="511" customWidth="1"/>
    <col min="10" max="10" width="8.75" style="511" customWidth="1"/>
    <col min="11" max="11" width="7.875" style="511" customWidth="1"/>
    <col min="12" max="12" width="9.25" style="511" customWidth="1"/>
    <col min="13" max="13" width="8.75" style="511" customWidth="1"/>
    <col min="14" max="17" width="6.75" style="511" customWidth="1"/>
    <col min="18" max="18" width="10.75" style="511" customWidth="1"/>
    <col min="19" max="19" width="8" style="511" customWidth="1"/>
    <col min="20" max="16384" width="8" style="511"/>
  </cols>
  <sheetData>
    <row r="1" spans="1:31" s="508" customFormat="1">
      <c r="A1" s="509"/>
      <c r="B1" s="510"/>
      <c r="C1" s="510"/>
      <c r="D1" s="511"/>
      <c r="E1" s="511"/>
      <c r="F1" s="533"/>
      <c r="G1" s="510"/>
      <c r="H1" s="510"/>
      <c r="I1" s="509" t="s">
        <v>1598</v>
      </c>
      <c r="J1" s="510"/>
      <c r="K1" s="510"/>
      <c r="L1" s="510"/>
      <c r="M1" s="510"/>
      <c r="N1" s="510"/>
      <c r="O1" s="510"/>
      <c r="P1" s="511"/>
      <c r="Q1" s="511"/>
      <c r="R1" s="512"/>
      <c r="S1" s="511"/>
      <c r="T1" s="511"/>
      <c r="U1" s="511"/>
      <c r="V1" s="511"/>
      <c r="W1" s="511"/>
      <c r="X1" s="511"/>
      <c r="Y1" s="511"/>
      <c r="Z1" s="511"/>
      <c r="AA1" s="511"/>
      <c r="AB1" s="511"/>
      <c r="AC1" s="511"/>
      <c r="AD1" s="511"/>
      <c r="AE1" s="511"/>
    </row>
    <row r="2" spans="1:31" s="508" customFormat="1">
      <c r="A2" s="509"/>
      <c r="B2" s="510"/>
      <c r="C2" s="510"/>
      <c r="D2" s="511"/>
      <c r="E2" s="511"/>
      <c r="F2" s="533"/>
      <c r="G2" s="510"/>
      <c r="H2" s="510"/>
      <c r="I2" s="509"/>
      <c r="J2" s="510"/>
      <c r="K2" s="510"/>
      <c r="L2" s="510"/>
      <c r="M2" s="510"/>
      <c r="N2" s="510"/>
      <c r="O2" s="510"/>
      <c r="P2" s="511"/>
      <c r="Q2" s="511"/>
      <c r="R2" s="512"/>
      <c r="S2" s="511"/>
      <c r="T2" s="511"/>
      <c r="U2" s="511"/>
      <c r="V2" s="511"/>
      <c r="W2" s="511"/>
      <c r="X2" s="511"/>
      <c r="Y2" s="511"/>
      <c r="Z2" s="511"/>
      <c r="AA2" s="511"/>
      <c r="AB2" s="511"/>
      <c r="AC2" s="511"/>
      <c r="AD2" s="511"/>
      <c r="AE2" s="511"/>
    </row>
    <row r="3" spans="1:31" s="508" customFormat="1">
      <c r="A3" s="536" t="s">
        <v>1743</v>
      </c>
      <c r="B3" s="510"/>
      <c r="C3" s="510"/>
      <c r="D3" s="511"/>
      <c r="E3" s="511"/>
      <c r="F3" s="533"/>
      <c r="G3" s="510"/>
      <c r="H3" s="510"/>
      <c r="I3" s="510"/>
      <c r="J3" s="510"/>
      <c r="K3" s="510"/>
      <c r="L3" s="510"/>
      <c r="M3" s="510"/>
      <c r="N3" s="510"/>
      <c r="O3" s="510"/>
      <c r="P3" s="511"/>
      <c r="Q3" s="511"/>
      <c r="R3" s="512"/>
      <c r="S3" s="511"/>
      <c r="T3" s="511"/>
      <c r="U3" s="511"/>
      <c r="V3" s="511"/>
      <c r="W3" s="511"/>
      <c r="X3" s="511"/>
      <c r="Y3" s="511"/>
      <c r="Z3" s="511"/>
      <c r="AA3" s="511"/>
      <c r="AB3" s="511"/>
      <c r="AC3" s="511"/>
      <c r="AD3" s="511"/>
      <c r="AE3" s="511"/>
    </row>
    <row r="4" spans="1:31" s="508" customFormat="1">
      <c r="A4" s="533"/>
      <c r="B4" s="511"/>
      <c r="C4" s="510"/>
      <c r="D4" s="511"/>
      <c r="E4" s="510"/>
      <c r="F4" s="510"/>
      <c r="G4" s="510"/>
      <c r="H4" s="510"/>
      <c r="I4" s="510"/>
      <c r="J4" s="510"/>
      <c r="K4" s="510"/>
      <c r="L4" s="510"/>
      <c r="M4" s="510"/>
      <c r="N4" s="510"/>
      <c r="O4" s="510"/>
      <c r="P4" s="511"/>
      <c r="Q4" s="511"/>
      <c r="R4" s="513" t="s">
        <v>1600</v>
      </c>
      <c r="S4" s="510"/>
      <c r="T4" s="510"/>
      <c r="U4" s="510"/>
      <c r="V4" s="510"/>
      <c r="W4" s="510"/>
      <c r="X4" s="510"/>
      <c r="Y4" s="510"/>
      <c r="Z4" s="510"/>
      <c r="AA4" s="510"/>
      <c r="AB4" s="510"/>
      <c r="AC4" s="510"/>
      <c r="AD4" s="510"/>
      <c r="AE4" s="510"/>
    </row>
    <row r="5" spans="1:31" s="508" customFormat="1" ht="16.5" customHeight="1">
      <c r="A5" s="941" t="s">
        <v>1635</v>
      </c>
      <c r="B5" s="941"/>
      <c r="C5" s="936" t="s">
        <v>1602</v>
      </c>
      <c r="D5" s="936"/>
      <c r="E5" s="942" t="s">
        <v>628</v>
      </c>
      <c r="F5" s="936" t="s">
        <v>1603</v>
      </c>
      <c r="G5" s="939" t="s">
        <v>1604</v>
      </c>
      <c r="H5" s="939"/>
      <c r="I5" s="936" t="s">
        <v>1605</v>
      </c>
      <c r="J5" s="936"/>
      <c r="K5" s="935" t="s">
        <v>1606</v>
      </c>
      <c r="L5" s="935"/>
      <c r="M5" s="935"/>
      <c r="N5" s="936" t="s">
        <v>1607</v>
      </c>
      <c r="O5" s="936"/>
      <c r="P5" s="936"/>
      <c r="Q5" s="936"/>
      <c r="R5" s="936" t="s">
        <v>1608</v>
      </c>
      <c r="S5" s="511"/>
      <c r="T5" s="511"/>
      <c r="U5" s="511"/>
      <c r="V5" s="511"/>
      <c r="W5" s="511"/>
      <c r="X5" s="511"/>
      <c r="Y5" s="511"/>
      <c r="Z5" s="511"/>
      <c r="AA5" s="511"/>
      <c r="AB5" s="511"/>
      <c r="AC5" s="511"/>
      <c r="AD5" s="511"/>
      <c r="AE5" s="511"/>
    </row>
    <row r="6" spans="1:31" s="508" customFormat="1" ht="30" customHeight="1">
      <c r="A6" s="941"/>
      <c r="B6" s="941"/>
      <c r="C6" s="936"/>
      <c r="D6" s="936"/>
      <c r="E6" s="942"/>
      <c r="F6" s="936"/>
      <c r="G6" s="514" t="s">
        <v>1609</v>
      </c>
      <c r="H6" s="514" t="s">
        <v>1610</v>
      </c>
      <c r="I6" s="515" t="s">
        <v>633</v>
      </c>
      <c r="J6" s="515" t="s">
        <v>1611</v>
      </c>
      <c r="K6" s="937" t="s">
        <v>1612</v>
      </c>
      <c r="L6" s="937"/>
      <c r="M6" s="937"/>
      <c r="N6" s="936"/>
      <c r="O6" s="936"/>
      <c r="P6" s="936"/>
      <c r="Q6" s="936"/>
      <c r="R6" s="936"/>
      <c r="S6" s="511"/>
      <c r="T6" s="511"/>
      <c r="U6" s="511"/>
      <c r="V6" s="511"/>
      <c r="W6" s="511"/>
      <c r="X6" s="511"/>
      <c r="Y6" s="511"/>
      <c r="Z6" s="511"/>
      <c r="AA6" s="511"/>
      <c r="AB6" s="511"/>
      <c r="AC6" s="511"/>
      <c r="AD6" s="511"/>
      <c r="AE6" s="511"/>
    </row>
    <row r="7" spans="1:31" s="508" customFormat="1">
      <c r="A7" s="936" t="s">
        <v>1613</v>
      </c>
      <c r="B7" s="938" t="s">
        <v>1614</v>
      </c>
      <c r="C7" s="939" t="s">
        <v>1615</v>
      </c>
      <c r="D7" s="939" t="s">
        <v>1616</v>
      </c>
      <c r="E7" s="940" t="s">
        <v>1617</v>
      </c>
      <c r="F7" s="936"/>
      <c r="G7" s="516" t="s">
        <v>1618</v>
      </c>
      <c r="H7" s="516" t="s">
        <v>1619</v>
      </c>
      <c r="I7" s="537" t="s">
        <v>1313</v>
      </c>
      <c r="J7" s="538" t="s">
        <v>1636</v>
      </c>
      <c r="K7" s="517" t="s">
        <v>1622</v>
      </c>
      <c r="L7" s="518" t="s">
        <v>1623</v>
      </c>
      <c r="M7" s="519" t="s">
        <v>1624</v>
      </c>
      <c r="N7" s="935" t="s">
        <v>648</v>
      </c>
      <c r="O7" s="935" t="s">
        <v>649</v>
      </c>
      <c r="P7" s="935" t="s">
        <v>650</v>
      </c>
      <c r="Q7" s="935" t="s">
        <v>650</v>
      </c>
      <c r="R7" s="936"/>
      <c r="S7" s="511"/>
      <c r="T7" s="511"/>
      <c r="U7" s="511"/>
      <c r="V7" s="511"/>
      <c r="W7" s="511"/>
      <c r="X7" s="511"/>
      <c r="Y7" s="511"/>
      <c r="Z7" s="511"/>
      <c r="AA7" s="511"/>
      <c r="AB7" s="511"/>
      <c r="AC7" s="511"/>
      <c r="AD7" s="511"/>
      <c r="AE7" s="511"/>
    </row>
    <row r="8" spans="1:31" s="508" customFormat="1">
      <c r="A8" s="936"/>
      <c r="B8" s="938"/>
      <c r="C8" s="939"/>
      <c r="D8" s="939"/>
      <c r="E8" s="940"/>
      <c r="F8" s="936"/>
      <c r="G8" s="520" t="s">
        <v>1625</v>
      </c>
      <c r="H8" s="520" t="s">
        <v>1625</v>
      </c>
      <c r="I8" s="539" t="s">
        <v>1637</v>
      </c>
      <c r="J8" s="539" t="s">
        <v>257</v>
      </c>
      <c r="K8" s="518" t="s">
        <v>1083</v>
      </c>
      <c r="L8" s="518" t="s">
        <v>1626</v>
      </c>
      <c r="M8" s="521" t="s">
        <v>1627</v>
      </c>
      <c r="N8" s="943"/>
      <c r="O8" s="943"/>
      <c r="P8" s="943"/>
      <c r="Q8" s="943"/>
      <c r="R8" s="936"/>
      <c r="S8" s="511"/>
      <c r="T8" s="511"/>
      <c r="U8" s="511"/>
      <c r="V8" s="511"/>
      <c r="W8" s="511"/>
      <c r="X8" s="511"/>
      <c r="Y8" s="511"/>
      <c r="Z8" s="511"/>
      <c r="AA8" s="511"/>
      <c r="AB8" s="511"/>
      <c r="AC8" s="511"/>
      <c r="AD8" s="511"/>
      <c r="AE8" s="511"/>
    </row>
    <row r="9" spans="1:31" s="508" customFormat="1" ht="17.100000000000001" customHeight="1">
      <c r="A9" s="932">
        <v>1</v>
      </c>
      <c r="B9" s="932"/>
      <c r="C9" s="929"/>
      <c r="D9" s="929"/>
      <c r="E9" s="522"/>
      <c r="F9" s="929"/>
      <c r="G9" s="929"/>
      <c r="H9" s="929"/>
      <c r="I9" s="522"/>
      <c r="J9" s="522"/>
      <c r="K9" s="523"/>
      <c r="L9" s="523"/>
      <c r="M9" s="523"/>
      <c r="N9" s="929"/>
      <c r="O9" s="933"/>
      <c r="P9" s="929"/>
      <c r="Q9" s="929"/>
      <c r="R9" s="929"/>
      <c r="S9" s="511"/>
      <c r="T9" s="511"/>
      <c r="U9" s="511"/>
      <c r="V9" s="511"/>
      <c r="W9" s="511"/>
      <c r="X9" s="511"/>
      <c r="Y9" s="511"/>
      <c r="Z9" s="511"/>
      <c r="AA9" s="511"/>
      <c r="AB9" s="511"/>
      <c r="AC9" s="511"/>
      <c r="AD9" s="511"/>
      <c r="AE9" s="511"/>
    </row>
    <row r="10" spans="1:31" s="508" customFormat="1" ht="17.100000000000001" customHeight="1">
      <c r="A10" s="522"/>
      <c r="B10" s="524"/>
      <c r="C10" s="522"/>
      <c r="D10" s="522"/>
      <c r="E10" s="522"/>
      <c r="F10" s="929"/>
      <c r="G10" s="522"/>
      <c r="H10" s="522"/>
      <c r="I10" s="522"/>
      <c r="J10" s="522"/>
      <c r="K10" s="523"/>
      <c r="L10" s="523"/>
      <c r="M10" s="523"/>
      <c r="N10" s="929"/>
      <c r="O10" s="934"/>
      <c r="P10" s="929"/>
      <c r="Q10" s="929"/>
      <c r="R10" s="929"/>
      <c r="S10" s="511"/>
      <c r="T10" s="511"/>
      <c r="U10" s="511"/>
      <c r="V10" s="511"/>
      <c r="W10" s="511"/>
      <c r="X10" s="511"/>
      <c r="Y10" s="511"/>
      <c r="Z10" s="511"/>
      <c r="AA10" s="511"/>
      <c r="AB10" s="511"/>
      <c r="AC10" s="511"/>
      <c r="AD10" s="511"/>
      <c r="AE10" s="511"/>
    </row>
    <row r="11" spans="1:31" s="508" customFormat="1" ht="17.100000000000001" customHeight="1">
      <c r="A11" s="932">
        <v>2</v>
      </c>
      <c r="B11" s="932"/>
      <c r="C11" s="929"/>
      <c r="D11" s="929"/>
      <c r="E11" s="522"/>
      <c r="F11" s="929"/>
      <c r="G11" s="929"/>
      <c r="H11" s="929"/>
      <c r="I11" s="522"/>
      <c r="J11" s="522"/>
      <c r="K11" s="523"/>
      <c r="L11" s="523"/>
      <c r="M11" s="523"/>
      <c r="N11" s="929"/>
      <c r="O11" s="933"/>
      <c r="P11" s="929"/>
      <c r="Q11" s="929"/>
      <c r="R11" s="929"/>
      <c r="S11" s="511"/>
      <c r="T11" s="511"/>
      <c r="U11" s="511"/>
      <c r="V11" s="511"/>
      <c r="W11" s="511"/>
      <c r="X11" s="511"/>
      <c r="Y11" s="511"/>
      <c r="Z11" s="511"/>
      <c r="AA11" s="511"/>
      <c r="AB11" s="511"/>
      <c r="AC11" s="511"/>
      <c r="AD11" s="511"/>
      <c r="AE11" s="511"/>
    </row>
    <row r="12" spans="1:31" s="508" customFormat="1" ht="17.100000000000001" customHeight="1">
      <c r="A12" s="522"/>
      <c r="B12" s="524"/>
      <c r="C12" s="522"/>
      <c r="D12" s="522"/>
      <c r="E12" s="522"/>
      <c r="F12" s="929"/>
      <c r="G12" s="522"/>
      <c r="H12" s="522"/>
      <c r="I12" s="522"/>
      <c r="J12" s="522"/>
      <c r="K12" s="523"/>
      <c r="L12" s="523"/>
      <c r="M12" s="523"/>
      <c r="N12" s="929"/>
      <c r="O12" s="934"/>
      <c r="P12" s="929"/>
      <c r="Q12" s="929"/>
      <c r="R12" s="929"/>
      <c r="S12" s="511"/>
      <c r="T12" s="511"/>
      <c r="U12" s="511"/>
      <c r="V12" s="511"/>
      <c r="W12" s="511"/>
      <c r="X12" s="511"/>
      <c r="Y12" s="511"/>
      <c r="Z12" s="511"/>
      <c r="AA12" s="511"/>
      <c r="AB12" s="511"/>
      <c r="AC12" s="511"/>
      <c r="AD12" s="511"/>
      <c r="AE12" s="511"/>
    </row>
    <row r="13" spans="1:31" s="508" customFormat="1" ht="17.100000000000001" customHeight="1">
      <c r="A13" s="932">
        <v>3</v>
      </c>
      <c r="B13" s="932"/>
      <c r="C13" s="929"/>
      <c r="D13" s="929"/>
      <c r="E13" s="522"/>
      <c r="F13" s="929"/>
      <c r="G13" s="929"/>
      <c r="H13" s="929"/>
      <c r="I13" s="522"/>
      <c r="J13" s="522"/>
      <c r="K13" s="523"/>
      <c r="L13" s="523"/>
      <c r="M13" s="523"/>
      <c r="N13" s="929"/>
      <c r="O13" s="933"/>
      <c r="P13" s="929"/>
      <c r="Q13" s="929"/>
      <c r="R13" s="929"/>
      <c r="S13" s="511"/>
      <c r="T13" s="511"/>
      <c r="U13" s="511"/>
      <c r="V13" s="511"/>
      <c r="W13" s="511"/>
      <c r="X13" s="511"/>
      <c r="Y13" s="511"/>
      <c r="Z13" s="511"/>
      <c r="AA13" s="511"/>
      <c r="AB13" s="511"/>
      <c r="AC13" s="511"/>
      <c r="AD13" s="511"/>
      <c r="AE13" s="511"/>
    </row>
    <row r="14" spans="1:31" s="508" customFormat="1" ht="17.100000000000001" customHeight="1">
      <c r="A14" s="522"/>
      <c r="B14" s="524"/>
      <c r="C14" s="522"/>
      <c r="D14" s="522"/>
      <c r="E14" s="522"/>
      <c r="F14" s="929"/>
      <c r="G14" s="522"/>
      <c r="H14" s="522"/>
      <c r="I14" s="522"/>
      <c r="J14" s="522"/>
      <c r="K14" s="523"/>
      <c r="L14" s="523"/>
      <c r="M14" s="523"/>
      <c r="N14" s="929"/>
      <c r="O14" s="934"/>
      <c r="P14" s="929"/>
      <c r="Q14" s="929"/>
      <c r="R14" s="929"/>
      <c r="S14" s="511"/>
      <c r="T14" s="511"/>
      <c r="U14" s="511"/>
      <c r="V14" s="511"/>
      <c r="W14" s="511"/>
      <c r="X14" s="511"/>
      <c r="Y14" s="511"/>
      <c r="Z14" s="511"/>
      <c r="AA14" s="511"/>
      <c r="AB14" s="511"/>
      <c r="AC14" s="511"/>
      <c r="AD14" s="511"/>
      <c r="AE14" s="511"/>
    </row>
    <row r="15" spans="1:31" s="508" customFormat="1" ht="17.100000000000001" customHeight="1">
      <c r="A15" s="932">
        <v>4</v>
      </c>
      <c r="B15" s="932"/>
      <c r="C15" s="929"/>
      <c r="D15" s="929"/>
      <c r="E15" s="522"/>
      <c r="F15" s="929"/>
      <c r="G15" s="929"/>
      <c r="H15" s="929"/>
      <c r="I15" s="522"/>
      <c r="J15" s="522"/>
      <c r="K15" s="523"/>
      <c r="L15" s="523"/>
      <c r="M15" s="523"/>
      <c r="N15" s="929"/>
      <c r="O15" s="933"/>
      <c r="P15" s="929"/>
      <c r="Q15" s="929"/>
      <c r="R15" s="929"/>
      <c r="S15" s="511"/>
      <c r="T15" s="511"/>
      <c r="U15" s="511"/>
      <c r="V15" s="511"/>
      <c r="W15" s="511"/>
      <c r="X15" s="511"/>
      <c r="Y15" s="511"/>
      <c r="Z15" s="511"/>
      <c r="AA15" s="511"/>
      <c r="AB15" s="511"/>
      <c r="AC15" s="511"/>
      <c r="AD15" s="511"/>
      <c r="AE15" s="511"/>
    </row>
    <row r="16" spans="1:31" s="508" customFormat="1" ht="17.100000000000001" customHeight="1">
      <c r="A16" s="522"/>
      <c r="B16" s="524"/>
      <c r="C16" s="522"/>
      <c r="D16" s="522"/>
      <c r="E16" s="522"/>
      <c r="F16" s="929"/>
      <c r="G16" s="522"/>
      <c r="H16" s="522"/>
      <c r="I16" s="522"/>
      <c r="J16" s="522"/>
      <c r="K16" s="523"/>
      <c r="L16" s="523"/>
      <c r="M16" s="523"/>
      <c r="N16" s="929"/>
      <c r="O16" s="934"/>
      <c r="P16" s="929"/>
      <c r="Q16" s="929"/>
      <c r="R16" s="929"/>
      <c r="S16" s="511"/>
      <c r="T16" s="511"/>
      <c r="U16" s="511"/>
      <c r="V16" s="511"/>
      <c r="W16" s="511"/>
      <c r="X16" s="511"/>
      <c r="Y16" s="511"/>
      <c r="Z16" s="511"/>
      <c r="AA16" s="511"/>
      <c r="AB16" s="511"/>
      <c r="AC16" s="511"/>
      <c r="AD16" s="511"/>
      <c r="AE16" s="511"/>
    </row>
    <row r="17" spans="1:31" s="508" customFormat="1" ht="17.100000000000001" customHeight="1">
      <c r="A17" s="932">
        <v>5</v>
      </c>
      <c r="B17" s="932"/>
      <c r="C17" s="929"/>
      <c r="D17" s="929"/>
      <c r="E17" s="522"/>
      <c r="F17" s="929"/>
      <c r="G17" s="929"/>
      <c r="H17" s="929"/>
      <c r="I17" s="522"/>
      <c r="J17" s="522"/>
      <c r="K17" s="523"/>
      <c r="L17" s="523"/>
      <c r="M17" s="523"/>
      <c r="N17" s="929"/>
      <c r="O17" s="933"/>
      <c r="P17" s="929"/>
      <c r="Q17" s="929"/>
      <c r="R17" s="929"/>
      <c r="S17" s="511"/>
      <c r="T17" s="511"/>
      <c r="U17" s="511"/>
      <c r="V17" s="511"/>
      <c r="W17" s="511"/>
      <c r="X17" s="511"/>
      <c r="Y17" s="511"/>
      <c r="Z17" s="511"/>
      <c r="AA17" s="511"/>
      <c r="AB17" s="511"/>
      <c r="AC17" s="511"/>
      <c r="AD17" s="511"/>
      <c r="AE17" s="511"/>
    </row>
    <row r="18" spans="1:31" s="508" customFormat="1" ht="17.100000000000001" customHeight="1">
      <c r="A18" s="522"/>
      <c r="B18" s="524"/>
      <c r="C18" s="522"/>
      <c r="D18" s="522"/>
      <c r="E18" s="522"/>
      <c r="F18" s="929"/>
      <c r="G18" s="522"/>
      <c r="H18" s="522"/>
      <c r="I18" s="522"/>
      <c r="J18" s="522"/>
      <c r="K18" s="523"/>
      <c r="L18" s="523"/>
      <c r="M18" s="523"/>
      <c r="N18" s="929"/>
      <c r="O18" s="934"/>
      <c r="P18" s="929"/>
      <c r="Q18" s="929"/>
      <c r="R18" s="929"/>
      <c r="S18" s="511"/>
      <c r="T18" s="511"/>
      <c r="U18" s="511"/>
      <c r="V18" s="511"/>
      <c r="W18" s="511"/>
      <c r="X18" s="511"/>
      <c r="Y18" s="511"/>
      <c r="Z18" s="511"/>
      <c r="AA18" s="511"/>
      <c r="AB18" s="511"/>
      <c r="AC18" s="511"/>
      <c r="AD18" s="511"/>
      <c r="AE18" s="511"/>
    </row>
    <row r="19" spans="1:31" s="508" customFormat="1" ht="17.100000000000001" customHeight="1">
      <c r="A19" s="932">
        <v>6</v>
      </c>
      <c r="B19" s="932"/>
      <c r="C19" s="929"/>
      <c r="D19" s="929"/>
      <c r="E19" s="522"/>
      <c r="F19" s="929"/>
      <c r="G19" s="929"/>
      <c r="H19" s="929"/>
      <c r="I19" s="522"/>
      <c r="J19" s="522"/>
      <c r="K19" s="523"/>
      <c r="L19" s="523"/>
      <c r="M19" s="523"/>
      <c r="N19" s="929"/>
      <c r="O19" s="933"/>
      <c r="P19" s="929"/>
      <c r="Q19" s="929"/>
      <c r="R19" s="929"/>
      <c r="S19" s="511"/>
      <c r="T19" s="511"/>
      <c r="U19" s="511"/>
      <c r="V19" s="511"/>
      <c r="W19" s="511"/>
      <c r="X19" s="511"/>
      <c r="Y19" s="511"/>
      <c r="Z19" s="511"/>
      <c r="AA19" s="511"/>
      <c r="AB19" s="511"/>
      <c r="AC19" s="511"/>
      <c r="AD19" s="511"/>
      <c r="AE19" s="511"/>
    </row>
    <row r="20" spans="1:31" s="508" customFormat="1" ht="17.100000000000001" customHeight="1">
      <c r="A20" s="522"/>
      <c r="B20" s="524"/>
      <c r="C20" s="522"/>
      <c r="D20" s="522"/>
      <c r="E20" s="522"/>
      <c r="F20" s="929"/>
      <c r="G20" s="522"/>
      <c r="H20" s="522"/>
      <c r="I20" s="522"/>
      <c r="J20" s="522"/>
      <c r="K20" s="523"/>
      <c r="L20" s="523"/>
      <c r="M20" s="523"/>
      <c r="N20" s="929"/>
      <c r="O20" s="934"/>
      <c r="P20" s="929"/>
      <c r="Q20" s="929"/>
      <c r="R20" s="929"/>
      <c r="S20" s="511"/>
      <c r="T20" s="511"/>
      <c r="U20" s="511"/>
      <c r="V20" s="511"/>
      <c r="W20" s="511"/>
      <c r="X20" s="511"/>
      <c r="Y20" s="511"/>
      <c r="Z20" s="511"/>
      <c r="AA20" s="511"/>
      <c r="AB20" s="511"/>
      <c r="AC20" s="511"/>
      <c r="AD20" s="511"/>
      <c r="AE20" s="511"/>
    </row>
    <row r="21" spans="1:31" s="508" customFormat="1" ht="17.100000000000001" customHeight="1">
      <c r="A21" s="932">
        <v>7</v>
      </c>
      <c r="B21" s="932"/>
      <c r="C21" s="929"/>
      <c r="D21" s="929"/>
      <c r="E21" s="522"/>
      <c r="F21" s="929"/>
      <c r="G21" s="929"/>
      <c r="H21" s="929"/>
      <c r="I21" s="522"/>
      <c r="J21" s="522"/>
      <c r="K21" s="523"/>
      <c r="L21" s="523"/>
      <c r="M21" s="523"/>
      <c r="N21" s="929"/>
      <c r="O21" s="933"/>
      <c r="P21" s="929"/>
      <c r="Q21" s="929"/>
      <c r="R21" s="929"/>
      <c r="S21" s="511"/>
      <c r="T21" s="511"/>
      <c r="U21" s="511"/>
      <c r="V21" s="511"/>
      <c r="W21" s="511"/>
      <c r="X21" s="511"/>
      <c r="Y21" s="511"/>
      <c r="Z21" s="511"/>
      <c r="AA21" s="511"/>
      <c r="AB21" s="511"/>
      <c r="AC21" s="511"/>
      <c r="AD21" s="511"/>
      <c r="AE21" s="511"/>
    </row>
    <row r="22" spans="1:31" s="508" customFormat="1" ht="17.100000000000001" customHeight="1">
      <c r="A22" s="522"/>
      <c r="B22" s="524"/>
      <c r="C22" s="522"/>
      <c r="D22" s="522"/>
      <c r="E22" s="522"/>
      <c r="F22" s="929"/>
      <c r="G22" s="522"/>
      <c r="H22" s="522"/>
      <c r="I22" s="522"/>
      <c r="J22" s="522"/>
      <c r="K22" s="523"/>
      <c r="L22" s="523"/>
      <c r="M22" s="523"/>
      <c r="N22" s="929"/>
      <c r="O22" s="934"/>
      <c r="P22" s="929"/>
      <c r="Q22" s="929"/>
      <c r="R22" s="929"/>
      <c r="S22" s="511"/>
      <c r="T22" s="511"/>
      <c r="U22" s="511"/>
      <c r="V22" s="511"/>
      <c r="W22" s="511"/>
      <c r="X22" s="511"/>
      <c r="Y22" s="511"/>
      <c r="Z22" s="511"/>
      <c r="AA22" s="511"/>
      <c r="AB22" s="511"/>
      <c r="AC22" s="511"/>
      <c r="AD22" s="511"/>
      <c r="AE22" s="511"/>
    </row>
    <row r="23" spans="1:31" s="508" customFormat="1" ht="17.100000000000001" customHeight="1">
      <c r="A23" s="932">
        <v>8</v>
      </c>
      <c r="B23" s="932"/>
      <c r="C23" s="929"/>
      <c r="D23" s="929"/>
      <c r="E23" s="522"/>
      <c r="F23" s="929"/>
      <c r="G23" s="929"/>
      <c r="H23" s="929"/>
      <c r="I23" s="522"/>
      <c r="J23" s="522"/>
      <c r="K23" s="523"/>
      <c r="L23" s="523"/>
      <c r="M23" s="523"/>
      <c r="N23" s="929"/>
      <c r="O23" s="933"/>
      <c r="P23" s="929"/>
      <c r="Q23" s="929"/>
      <c r="R23" s="929"/>
      <c r="S23" s="511"/>
      <c r="T23" s="511"/>
      <c r="U23" s="511"/>
      <c r="V23" s="511"/>
      <c r="W23" s="511"/>
      <c r="X23" s="511"/>
      <c r="Y23" s="511"/>
      <c r="Z23" s="511"/>
      <c r="AA23" s="511"/>
      <c r="AB23" s="511"/>
      <c r="AC23" s="511"/>
      <c r="AD23" s="511"/>
      <c r="AE23" s="511"/>
    </row>
    <row r="24" spans="1:31" s="508" customFormat="1" ht="17.100000000000001" customHeight="1">
      <c r="A24" s="522"/>
      <c r="B24" s="524"/>
      <c r="C24" s="522"/>
      <c r="D24" s="522"/>
      <c r="E24" s="522"/>
      <c r="F24" s="929"/>
      <c r="G24" s="522"/>
      <c r="H24" s="522"/>
      <c r="I24" s="522"/>
      <c r="J24" s="522"/>
      <c r="K24" s="523"/>
      <c r="L24" s="523"/>
      <c r="M24" s="523"/>
      <c r="N24" s="929"/>
      <c r="O24" s="934"/>
      <c r="P24" s="929"/>
      <c r="Q24" s="929"/>
      <c r="R24" s="929"/>
      <c r="S24" s="511"/>
      <c r="T24" s="511"/>
      <c r="U24" s="511"/>
      <c r="V24" s="511"/>
      <c r="W24" s="511"/>
      <c r="X24" s="511"/>
      <c r="Y24" s="511"/>
      <c r="Z24" s="511"/>
      <c r="AA24" s="511"/>
      <c r="AB24" s="511"/>
      <c r="AC24" s="511"/>
      <c r="AD24" s="511"/>
      <c r="AE24" s="511"/>
    </row>
    <row r="25" spans="1:31" s="508" customFormat="1" ht="17.100000000000001" customHeight="1">
      <c r="A25" s="932">
        <v>9</v>
      </c>
      <c r="B25" s="932"/>
      <c r="C25" s="929"/>
      <c r="D25" s="929"/>
      <c r="E25" s="522"/>
      <c r="F25" s="929"/>
      <c r="G25" s="929"/>
      <c r="H25" s="929"/>
      <c r="I25" s="522"/>
      <c r="J25" s="522"/>
      <c r="K25" s="523"/>
      <c r="L25" s="523"/>
      <c r="M25" s="523"/>
      <c r="N25" s="929"/>
      <c r="O25" s="933"/>
      <c r="P25" s="929"/>
      <c r="Q25" s="929"/>
      <c r="R25" s="929"/>
      <c r="S25" s="511"/>
      <c r="T25" s="511"/>
      <c r="U25" s="511"/>
      <c r="V25" s="511"/>
      <c r="W25" s="511"/>
      <c r="X25" s="511"/>
      <c r="Y25" s="511"/>
      <c r="Z25" s="511"/>
      <c r="AA25" s="511"/>
      <c r="AB25" s="511"/>
      <c r="AC25" s="511"/>
      <c r="AD25" s="511"/>
      <c r="AE25" s="511"/>
    </row>
    <row r="26" spans="1:31" s="508" customFormat="1" ht="17.100000000000001" customHeight="1">
      <c r="A26" s="522"/>
      <c r="B26" s="524"/>
      <c r="C26" s="522"/>
      <c r="D26" s="522"/>
      <c r="E26" s="522"/>
      <c r="F26" s="929"/>
      <c r="G26" s="522"/>
      <c r="H26" s="522"/>
      <c r="I26" s="522"/>
      <c r="J26" s="522"/>
      <c r="K26" s="523"/>
      <c r="L26" s="523"/>
      <c r="M26" s="523"/>
      <c r="N26" s="929"/>
      <c r="O26" s="934"/>
      <c r="P26" s="929"/>
      <c r="Q26" s="929"/>
      <c r="R26" s="929"/>
      <c r="S26" s="511"/>
      <c r="T26" s="511"/>
      <c r="U26" s="511"/>
      <c r="V26" s="511"/>
      <c r="W26" s="511"/>
      <c r="X26" s="511"/>
      <c r="Y26" s="511"/>
      <c r="Z26" s="511"/>
      <c r="AA26" s="511"/>
      <c r="AB26" s="511"/>
      <c r="AC26" s="511"/>
      <c r="AD26" s="511"/>
      <c r="AE26" s="511"/>
    </row>
    <row r="27" spans="1:31" s="508" customFormat="1" ht="17.100000000000001" customHeight="1">
      <c r="A27" s="932">
        <v>10</v>
      </c>
      <c r="B27" s="932"/>
      <c r="C27" s="929"/>
      <c r="D27" s="929"/>
      <c r="E27" s="525"/>
      <c r="F27" s="929"/>
      <c r="G27" s="929"/>
      <c r="H27" s="929"/>
      <c r="I27" s="525"/>
      <c r="J27" s="525"/>
      <c r="K27" s="526"/>
      <c r="L27" s="526"/>
      <c r="M27" s="526"/>
      <c r="N27" s="929"/>
      <c r="O27" s="933"/>
      <c r="P27" s="929"/>
      <c r="Q27" s="929"/>
      <c r="R27" s="929"/>
      <c r="S27" s="511"/>
      <c r="T27" s="511"/>
      <c r="U27" s="511"/>
      <c r="V27" s="511"/>
      <c r="W27" s="511"/>
      <c r="X27" s="511"/>
      <c r="Y27" s="511"/>
      <c r="Z27" s="511"/>
      <c r="AA27" s="511"/>
      <c r="AB27" s="511"/>
      <c r="AC27" s="511"/>
      <c r="AD27" s="511"/>
      <c r="AE27" s="511"/>
    </row>
    <row r="28" spans="1:31" s="508" customFormat="1" ht="17.100000000000001" customHeight="1">
      <c r="A28" s="522"/>
      <c r="B28" s="524"/>
      <c r="C28" s="522"/>
      <c r="D28" s="522"/>
      <c r="E28" s="522"/>
      <c r="F28" s="929"/>
      <c r="G28" s="522"/>
      <c r="H28" s="522"/>
      <c r="I28" s="522"/>
      <c r="J28" s="522"/>
      <c r="K28" s="523"/>
      <c r="L28" s="523"/>
      <c r="M28" s="523"/>
      <c r="N28" s="929"/>
      <c r="O28" s="934"/>
      <c r="P28" s="929"/>
      <c r="Q28" s="929"/>
      <c r="R28" s="929"/>
      <c r="S28" s="511"/>
      <c r="T28" s="511"/>
      <c r="U28" s="511"/>
      <c r="V28" s="511"/>
      <c r="W28" s="511"/>
      <c r="X28" s="511"/>
      <c r="Y28" s="511"/>
      <c r="Z28" s="511"/>
      <c r="AA28" s="511"/>
      <c r="AB28" s="511"/>
      <c r="AC28" s="511"/>
      <c r="AD28" s="511"/>
      <c r="AE28" s="511"/>
    </row>
    <row r="29" spans="1:31" s="508" customFormat="1" ht="30" customHeight="1">
      <c r="A29" s="527" t="s">
        <v>1628</v>
      </c>
      <c r="B29" s="930"/>
      <c r="C29" s="930"/>
      <c r="D29" s="931" t="s">
        <v>1629</v>
      </c>
      <c r="E29" s="931"/>
      <c r="F29" s="528"/>
      <c r="G29" s="528"/>
      <c r="H29" s="528"/>
      <c r="I29" s="529" t="s">
        <v>555</v>
      </c>
      <c r="J29" s="530"/>
      <c r="K29" s="530" t="s">
        <v>1010</v>
      </c>
      <c r="L29" s="530"/>
      <c r="M29" s="532" t="s">
        <v>1629</v>
      </c>
      <c r="N29" s="528"/>
      <c r="O29" s="528"/>
      <c r="P29" s="528"/>
      <c r="Q29" s="528"/>
      <c r="R29" s="528"/>
      <c r="S29" s="511"/>
      <c r="T29" s="511"/>
      <c r="U29" s="511"/>
      <c r="V29" s="511"/>
      <c r="W29" s="511"/>
      <c r="X29" s="511"/>
      <c r="Y29" s="511"/>
      <c r="Z29" s="511"/>
      <c r="AA29" s="511"/>
      <c r="AB29" s="511"/>
      <c r="AC29" s="511"/>
      <c r="AD29" s="511"/>
      <c r="AE29" s="511"/>
    </row>
    <row r="30" spans="1:31" s="534" customFormat="1" ht="14.25">
      <c r="A30" s="533" t="s">
        <v>1630</v>
      </c>
      <c r="B30" s="533"/>
      <c r="D30" s="533" t="s">
        <v>1631</v>
      </c>
      <c r="G30" s="533"/>
      <c r="H30" s="533"/>
      <c r="K30" s="533" t="s">
        <v>1632</v>
      </c>
      <c r="L30" s="533"/>
      <c r="N30" s="533"/>
      <c r="O30" s="533"/>
      <c r="P30" s="533"/>
      <c r="Q30" s="533"/>
      <c r="R30" s="533"/>
    </row>
    <row r="31" spans="1:31" s="535" customFormat="1" ht="14.25">
      <c r="A31" s="533"/>
      <c r="B31" s="533"/>
      <c r="D31" s="533" t="s">
        <v>1633</v>
      </c>
      <c r="G31" s="533"/>
      <c r="H31" s="533"/>
      <c r="I31" s="533"/>
      <c r="K31" s="533" t="s">
        <v>1634</v>
      </c>
      <c r="L31" s="533"/>
      <c r="M31" s="533"/>
      <c r="N31" s="533"/>
      <c r="O31" s="533"/>
      <c r="P31" s="533"/>
      <c r="Q31" s="533"/>
      <c r="R31" s="533"/>
    </row>
  </sheetData>
  <mergeCells count="111">
    <mergeCell ref="K5:M5"/>
    <mergeCell ref="N5:Q6"/>
    <mergeCell ref="R5:R8"/>
    <mergeCell ref="K6:M6"/>
    <mergeCell ref="A7:A8"/>
    <mergeCell ref="B7:B8"/>
    <mergeCell ref="C7:C8"/>
    <mergeCell ref="D7:D8"/>
    <mergeCell ref="E7:E8"/>
    <mergeCell ref="N7:N8"/>
    <mergeCell ref="A5:B6"/>
    <mergeCell ref="C5:D6"/>
    <mergeCell ref="E5:E6"/>
    <mergeCell ref="F5:F8"/>
    <mergeCell ref="G5:H5"/>
    <mergeCell ref="I5:J5"/>
    <mergeCell ref="O7:O8"/>
    <mergeCell ref="P7:P8"/>
    <mergeCell ref="Q7:Q8"/>
    <mergeCell ref="A9:B9"/>
    <mergeCell ref="C9:D9"/>
    <mergeCell ref="F9:F10"/>
    <mergeCell ref="G9:H9"/>
    <mergeCell ref="N9:N10"/>
    <mergeCell ref="O9:O10"/>
    <mergeCell ref="P9:P10"/>
    <mergeCell ref="Q9:Q10"/>
    <mergeCell ref="R9:R10"/>
    <mergeCell ref="A11:B11"/>
    <mergeCell ref="C11:D11"/>
    <mergeCell ref="F11:F12"/>
    <mergeCell ref="G11:H11"/>
    <mergeCell ref="N11:N12"/>
    <mergeCell ref="O11:O12"/>
    <mergeCell ref="P11:P12"/>
    <mergeCell ref="Q11:Q12"/>
    <mergeCell ref="R11:R12"/>
    <mergeCell ref="A13:B13"/>
    <mergeCell ref="C13:D13"/>
    <mergeCell ref="F13:F14"/>
    <mergeCell ref="G13:H13"/>
    <mergeCell ref="N13:N14"/>
    <mergeCell ref="O13:O14"/>
    <mergeCell ref="P13:P14"/>
    <mergeCell ref="Q13:Q14"/>
    <mergeCell ref="R13:R14"/>
    <mergeCell ref="P15:P16"/>
    <mergeCell ref="Q15:Q16"/>
    <mergeCell ref="R15:R16"/>
    <mergeCell ref="A17:B17"/>
    <mergeCell ref="C17:D17"/>
    <mergeCell ref="F17:F18"/>
    <mergeCell ref="G17:H17"/>
    <mergeCell ref="N17:N18"/>
    <mergeCell ref="O17:O18"/>
    <mergeCell ref="P17:P18"/>
    <mergeCell ref="A15:B15"/>
    <mergeCell ref="C15:D15"/>
    <mergeCell ref="F15:F16"/>
    <mergeCell ref="G15:H15"/>
    <mergeCell ref="N15:N16"/>
    <mergeCell ref="O15:O16"/>
    <mergeCell ref="Q17:Q18"/>
    <mergeCell ref="R17:R18"/>
    <mergeCell ref="A19:B19"/>
    <mergeCell ref="C19:D19"/>
    <mergeCell ref="F19:F20"/>
    <mergeCell ref="G19:H19"/>
    <mergeCell ref="N19:N20"/>
    <mergeCell ref="O19:O20"/>
    <mergeCell ref="P19:P20"/>
    <mergeCell ref="Q19:Q20"/>
    <mergeCell ref="R19:R20"/>
    <mergeCell ref="A21:B21"/>
    <mergeCell ref="C21:D21"/>
    <mergeCell ref="F21:F22"/>
    <mergeCell ref="G21:H21"/>
    <mergeCell ref="N21:N22"/>
    <mergeCell ref="O21:O22"/>
    <mergeCell ref="P21:P22"/>
    <mergeCell ref="Q21:Q22"/>
    <mergeCell ref="R21:R22"/>
    <mergeCell ref="P23:P24"/>
    <mergeCell ref="Q23:Q24"/>
    <mergeCell ref="R23:R24"/>
    <mergeCell ref="A25:B25"/>
    <mergeCell ref="C25:D25"/>
    <mergeCell ref="F25:F26"/>
    <mergeCell ref="G25:H25"/>
    <mergeCell ref="N25:N26"/>
    <mergeCell ref="O25:O26"/>
    <mergeCell ref="P25:P26"/>
    <mergeCell ref="A23:B23"/>
    <mergeCell ref="C23:D23"/>
    <mergeCell ref="F23:F24"/>
    <mergeCell ref="G23:H23"/>
    <mergeCell ref="N23:N24"/>
    <mergeCell ref="O23:O24"/>
    <mergeCell ref="R27:R28"/>
    <mergeCell ref="B29:C29"/>
    <mergeCell ref="D29:E29"/>
    <mergeCell ref="Q25:Q26"/>
    <mergeCell ref="R25:R26"/>
    <mergeCell ref="A27:B27"/>
    <mergeCell ref="C27:D27"/>
    <mergeCell ref="F27:F28"/>
    <mergeCell ref="G27:H27"/>
    <mergeCell ref="N27:N28"/>
    <mergeCell ref="O27:O28"/>
    <mergeCell ref="P27:P28"/>
    <mergeCell ref="Q27:Q28"/>
  </mergeCells>
  <phoneticPr fontId="6"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pageSetUpPr fitToPage="1"/>
  </sheetPr>
  <dimension ref="A2:S33"/>
  <sheetViews>
    <sheetView zoomScale="55" workbookViewId="0">
      <selection activeCell="B31" sqref="B31:K31"/>
    </sheetView>
  </sheetViews>
  <sheetFormatPr defaultColWidth="9" defaultRowHeight="16.5"/>
  <cols>
    <col min="1" max="1" width="5.5" style="277" customWidth="1"/>
    <col min="2" max="2" width="20.625" style="277" customWidth="1"/>
    <col min="3" max="3" width="12.5" style="277" customWidth="1"/>
    <col min="4" max="4" width="14.5" style="277" customWidth="1"/>
    <col min="5" max="5" width="13.5" style="277" customWidth="1"/>
    <col min="6" max="6" width="10.875" style="277" customWidth="1"/>
    <col min="7" max="7" width="36" style="277" customWidth="1"/>
    <col min="8" max="8" width="11.375" style="277" customWidth="1"/>
    <col min="9" max="9" width="13.125" style="277" customWidth="1"/>
    <col min="10" max="10" width="13.25" style="277" customWidth="1"/>
    <col min="11" max="11" width="13.875" style="277" customWidth="1"/>
    <col min="12" max="12" width="9.125" style="277" customWidth="1"/>
    <col min="13" max="13" width="16" style="277" customWidth="1"/>
    <col min="14" max="16384" width="9" style="277"/>
  </cols>
  <sheetData>
    <row r="2" spans="1:19" ht="21">
      <c r="F2" s="280" t="str">
        <f>+'Q56'!G2</f>
        <v>OOO保險股份有限公司</v>
      </c>
    </row>
    <row r="3" spans="1:19" s="359" customFormat="1" ht="21">
      <c r="B3" s="277"/>
      <c r="C3" s="277"/>
      <c r="D3" s="277"/>
      <c r="E3" s="277"/>
      <c r="F3" s="310" t="s">
        <v>664</v>
      </c>
      <c r="G3" s="277"/>
      <c r="M3" s="360"/>
    </row>
    <row r="4" spans="1:19" s="276" customFormat="1" ht="24" customHeight="1">
      <c r="F4" s="361" t="s">
        <v>665</v>
      </c>
      <c r="G4" s="362">
        <f>+'Q56'!D4</f>
        <v>45747</v>
      </c>
      <c r="M4" s="309" t="s">
        <v>381</v>
      </c>
      <c r="P4" s="309"/>
      <c r="Q4" s="309"/>
      <c r="R4" s="309"/>
      <c r="S4" s="309"/>
    </row>
    <row r="5" spans="1:19" s="279" customFormat="1">
      <c r="A5" s="327" t="s">
        <v>666</v>
      </c>
      <c r="B5" s="363" t="s">
        <v>667</v>
      </c>
      <c r="C5" s="363" t="s">
        <v>668</v>
      </c>
      <c r="D5" s="363" t="s">
        <v>669</v>
      </c>
      <c r="E5" s="363" t="s">
        <v>670</v>
      </c>
      <c r="F5" s="363" t="s">
        <v>671</v>
      </c>
      <c r="G5" s="301" t="s">
        <v>672</v>
      </c>
      <c r="H5" s="363" t="s">
        <v>673</v>
      </c>
      <c r="I5" s="363" t="s">
        <v>674</v>
      </c>
      <c r="J5" s="301" t="s">
        <v>675</v>
      </c>
      <c r="K5" s="363" t="s">
        <v>676</v>
      </c>
      <c r="L5" s="363" t="s">
        <v>677</v>
      </c>
      <c r="M5" s="363" t="s">
        <v>678</v>
      </c>
    </row>
    <row r="6" spans="1:19" s="279" customFormat="1">
      <c r="A6" s="339" t="s">
        <v>679</v>
      </c>
      <c r="B6" s="295" t="s">
        <v>680</v>
      </c>
      <c r="C6" s="295"/>
      <c r="D6" s="295"/>
      <c r="E6" s="295"/>
      <c r="F6" s="295"/>
      <c r="G6" s="301" t="s">
        <v>681</v>
      </c>
      <c r="H6" s="295" t="s">
        <v>682</v>
      </c>
      <c r="I6" s="295" t="s">
        <v>683</v>
      </c>
      <c r="J6" s="332" t="s">
        <v>684</v>
      </c>
      <c r="K6" s="295"/>
      <c r="L6" s="364" t="s">
        <v>685</v>
      </c>
      <c r="M6" s="295"/>
    </row>
    <row r="7" spans="1:19" ht="21.95" customHeight="1">
      <c r="A7" s="311"/>
      <c r="B7" s="311"/>
      <c r="C7" s="311"/>
      <c r="D7" s="311"/>
      <c r="E7" s="311"/>
      <c r="F7" s="311"/>
      <c r="G7" s="296"/>
      <c r="H7" s="311"/>
      <c r="I7" s="311"/>
      <c r="J7" s="296"/>
      <c r="K7" s="311"/>
      <c r="L7" s="311"/>
      <c r="M7" s="311"/>
    </row>
    <row r="8" spans="1:19" ht="21.95" customHeight="1">
      <c r="A8" s="337"/>
      <c r="B8" s="337"/>
      <c r="C8" s="337"/>
      <c r="D8" s="337"/>
      <c r="E8" s="337"/>
      <c r="F8" s="337"/>
      <c r="G8" s="296"/>
      <c r="H8" s="337"/>
      <c r="I8" s="337"/>
      <c r="J8" s="296"/>
      <c r="K8" s="337"/>
      <c r="L8" s="337"/>
      <c r="M8" s="337"/>
    </row>
    <row r="9" spans="1:19" ht="21.95" customHeight="1">
      <c r="A9" s="311"/>
      <c r="B9" s="311"/>
      <c r="C9" s="311"/>
      <c r="D9" s="311"/>
      <c r="E9" s="311"/>
      <c r="F9" s="311"/>
      <c r="G9" s="296"/>
      <c r="H9" s="311"/>
      <c r="I9" s="311"/>
      <c r="J9" s="296"/>
      <c r="K9" s="311"/>
      <c r="L9" s="311"/>
      <c r="M9" s="311"/>
    </row>
    <row r="10" spans="1:19" ht="21.95" customHeight="1">
      <c r="A10" s="337"/>
      <c r="B10" s="337"/>
      <c r="C10" s="337"/>
      <c r="D10" s="337"/>
      <c r="E10" s="337"/>
      <c r="F10" s="337"/>
      <c r="G10" s="296"/>
      <c r="H10" s="337"/>
      <c r="I10" s="337"/>
      <c r="J10" s="296"/>
      <c r="K10" s="337"/>
      <c r="L10" s="337"/>
      <c r="M10" s="337"/>
    </row>
    <row r="11" spans="1:19" ht="21.95" customHeight="1">
      <c r="A11" s="311"/>
      <c r="B11" s="311"/>
      <c r="C11" s="311"/>
      <c r="D11" s="311"/>
      <c r="E11" s="311"/>
      <c r="F11" s="311"/>
      <c r="G11" s="296"/>
      <c r="H11" s="311"/>
      <c r="I11" s="311"/>
      <c r="J11" s="296"/>
      <c r="K11" s="311"/>
      <c r="L11" s="311"/>
      <c r="M11" s="311"/>
    </row>
    <row r="12" spans="1:19" ht="21.95" customHeight="1">
      <c r="A12" s="337"/>
      <c r="B12" s="337"/>
      <c r="C12" s="337"/>
      <c r="D12" s="337"/>
      <c r="E12" s="337"/>
      <c r="F12" s="337"/>
      <c r="G12" s="296"/>
      <c r="H12" s="337"/>
      <c r="I12" s="337"/>
      <c r="J12" s="296"/>
      <c r="K12" s="337"/>
      <c r="L12" s="337"/>
      <c r="M12" s="337"/>
    </row>
    <row r="13" spans="1:19" ht="21.95" customHeight="1">
      <c r="A13" s="311"/>
      <c r="B13" s="311"/>
      <c r="C13" s="311"/>
      <c r="D13" s="311"/>
      <c r="E13" s="311"/>
      <c r="F13" s="296"/>
      <c r="G13" s="296"/>
      <c r="H13" s="311"/>
      <c r="I13" s="311"/>
      <c r="J13" s="296"/>
      <c r="K13" s="311"/>
      <c r="L13" s="311"/>
      <c r="M13" s="311"/>
    </row>
    <row r="14" spans="1:19" ht="21.95" customHeight="1">
      <c r="A14" s="337"/>
      <c r="B14" s="337"/>
      <c r="C14" s="337"/>
      <c r="D14" s="337"/>
      <c r="E14" s="337"/>
      <c r="F14" s="296"/>
      <c r="G14" s="296"/>
      <c r="H14" s="337"/>
      <c r="I14" s="337"/>
      <c r="J14" s="296"/>
      <c r="K14" s="337"/>
      <c r="L14" s="337"/>
      <c r="M14" s="337"/>
    </row>
    <row r="15" spans="1:19" ht="21.95" customHeight="1">
      <c r="A15" s="311"/>
      <c r="B15" s="311"/>
      <c r="C15" s="311"/>
      <c r="D15" s="311"/>
      <c r="E15" s="311"/>
      <c r="F15" s="296"/>
      <c r="G15" s="296"/>
      <c r="H15" s="311"/>
      <c r="I15" s="311"/>
      <c r="J15" s="296"/>
      <c r="K15" s="311"/>
      <c r="L15" s="311"/>
      <c r="M15" s="311"/>
    </row>
    <row r="16" spans="1:19" ht="21.95" customHeight="1">
      <c r="A16" s="337"/>
      <c r="B16" s="337"/>
      <c r="C16" s="337"/>
      <c r="D16" s="337"/>
      <c r="E16" s="337"/>
      <c r="F16" s="296"/>
      <c r="G16" s="296"/>
      <c r="H16" s="337"/>
      <c r="I16" s="337"/>
      <c r="J16" s="296"/>
      <c r="K16" s="337"/>
      <c r="L16" s="337"/>
      <c r="M16" s="337"/>
    </row>
    <row r="17" spans="1:13" ht="21.95" customHeight="1">
      <c r="A17" s="311"/>
      <c r="B17" s="311"/>
      <c r="C17" s="311"/>
      <c r="D17" s="311"/>
      <c r="E17" s="311"/>
      <c r="F17" s="296"/>
      <c r="G17" s="296"/>
      <c r="H17" s="311"/>
      <c r="I17" s="311"/>
      <c r="J17" s="296"/>
      <c r="K17" s="311"/>
      <c r="L17" s="311"/>
      <c r="M17" s="311"/>
    </row>
    <row r="18" spans="1:13" ht="21.95" customHeight="1">
      <c r="A18" s="337"/>
      <c r="B18" s="337"/>
      <c r="C18" s="337"/>
      <c r="D18" s="337"/>
      <c r="E18" s="337"/>
      <c r="F18" s="296"/>
      <c r="G18" s="296"/>
      <c r="H18" s="337"/>
      <c r="I18" s="337"/>
      <c r="J18" s="296"/>
      <c r="K18" s="337"/>
      <c r="L18" s="337"/>
      <c r="M18" s="337"/>
    </row>
    <row r="19" spans="1:13" ht="21.95" customHeight="1">
      <c r="A19" s="311"/>
      <c r="B19" s="311"/>
      <c r="C19" s="311"/>
      <c r="D19" s="311"/>
      <c r="E19" s="311"/>
      <c r="F19" s="296"/>
      <c r="G19" s="296"/>
      <c r="H19" s="311"/>
      <c r="I19" s="311"/>
      <c r="J19" s="296"/>
      <c r="K19" s="311"/>
      <c r="L19" s="311"/>
      <c r="M19" s="311"/>
    </row>
    <row r="20" spans="1:13" ht="21.95" customHeight="1">
      <c r="A20" s="337"/>
      <c r="B20" s="337"/>
      <c r="C20" s="337"/>
      <c r="D20" s="337"/>
      <c r="E20" s="337"/>
      <c r="F20" s="296"/>
      <c r="G20" s="296"/>
      <c r="H20" s="337"/>
      <c r="I20" s="337"/>
      <c r="J20" s="296"/>
      <c r="K20" s="337"/>
      <c r="L20" s="337"/>
      <c r="M20" s="337"/>
    </row>
    <row r="21" spans="1:13" ht="21.95" customHeight="1">
      <c r="A21" s="311"/>
      <c r="B21" s="311"/>
      <c r="C21" s="311"/>
      <c r="D21" s="311"/>
      <c r="E21" s="311"/>
      <c r="F21" s="296"/>
      <c r="G21" s="296"/>
      <c r="H21" s="311"/>
      <c r="I21" s="311"/>
      <c r="J21" s="296"/>
      <c r="K21" s="311"/>
      <c r="L21" s="311"/>
      <c r="M21" s="311"/>
    </row>
    <row r="22" spans="1:13" ht="21.95" customHeight="1">
      <c r="A22" s="337"/>
      <c r="B22" s="337"/>
      <c r="C22" s="337"/>
      <c r="D22" s="337"/>
      <c r="E22" s="337"/>
      <c r="F22" s="296"/>
      <c r="G22" s="296"/>
      <c r="H22" s="337"/>
      <c r="I22" s="337"/>
      <c r="J22" s="296"/>
      <c r="K22" s="337"/>
      <c r="L22" s="337"/>
      <c r="M22" s="337"/>
    </row>
    <row r="23" spans="1:13" ht="21.95" customHeight="1">
      <c r="A23" s="311"/>
      <c r="B23" s="311"/>
      <c r="C23" s="311"/>
      <c r="D23" s="311"/>
      <c r="E23" s="311"/>
      <c r="F23" s="296"/>
      <c r="G23" s="296"/>
      <c r="H23" s="311"/>
      <c r="I23" s="311"/>
      <c r="J23" s="296"/>
      <c r="K23" s="311"/>
      <c r="L23" s="311"/>
      <c r="M23" s="311"/>
    </row>
    <row r="24" spans="1:13" ht="21.95" customHeight="1">
      <c r="A24" s="337"/>
      <c r="B24" s="337"/>
      <c r="C24" s="337"/>
      <c r="D24" s="337"/>
      <c r="E24" s="337"/>
      <c r="F24" s="296"/>
      <c r="G24" s="296"/>
      <c r="H24" s="337"/>
      <c r="I24" s="337"/>
      <c r="J24" s="296"/>
      <c r="K24" s="337"/>
      <c r="L24" s="337"/>
      <c r="M24" s="337"/>
    </row>
    <row r="25" spans="1:13" ht="21.95" customHeight="1">
      <c r="A25" s="311"/>
      <c r="B25" s="311"/>
      <c r="C25" s="311"/>
      <c r="D25" s="311"/>
      <c r="E25" s="311"/>
      <c r="F25" s="296"/>
      <c r="G25" s="296"/>
      <c r="H25" s="311"/>
      <c r="I25" s="311"/>
      <c r="J25" s="296"/>
      <c r="K25" s="311"/>
      <c r="L25" s="311"/>
      <c r="M25" s="311"/>
    </row>
    <row r="26" spans="1:13" ht="21.95" customHeight="1" thickBot="1">
      <c r="A26" s="337"/>
      <c r="B26" s="337"/>
      <c r="C26" s="322"/>
      <c r="D26" s="322"/>
      <c r="E26" s="322"/>
      <c r="F26" s="311"/>
      <c r="G26" s="311"/>
      <c r="H26" s="337"/>
      <c r="I26" s="322"/>
      <c r="J26" s="311"/>
      <c r="K26" s="322"/>
      <c r="L26" s="337"/>
      <c r="M26" s="337"/>
    </row>
    <row r="27" spans="1:13" ht="21.95" customHeight="1">
      <c r="A27" s="311"/>
      <c r="B27" s="312"/>
      <c r="C27" s="343"/>
      <c r="D27" s="343"/>
      <c r="E27" s="365"/>
      <c r="F27" s="365"/>
      <c r="G27" s="313"/>
      <c r="H27" s="365"/>
      <c r="I27" s="346"/>
      <c r="J27" s="343"/>
      <c r="K27" s="348"/>
      <c r="L27" s="313"/>
      <c r="M27" s="366" t="s">
        <v>686</v>
      </c>
    </row>
    <row r="28" spans="1:13" s="377" customFormat="1" ht="21.95" customHeight="1" thickBot="1">
      <c r="A28" s="367"/>
      <c r="B28" s="368"/>
      <c r="C28" s="369" t="s">
        <v>687</v>
      </c>
      <c r="D28" s="370"/>
      <c r="E28" s="371"/>
      <c r="F28" s="371"/>
      <c r="G28" s="372"/>
      <c r="H28" s="373" t="s">
        <v>687</v>
      </c>
      <c r="I28" s="374"/>
      <c r="J28" s="375" t="s">
        <v>687</v>
      </c>
      <c r="K28" s="376"/>
      <c r="L28" s="372"/>
      <c r="M28" s="367"/>
    </row>
    <row r="29" spans="1:13" s="276" customFormat="1" ht="28.5" customHeight="1">
      <c r="B29" s="276" t="s">
        <v>688</v>
      </c>
      <c r="E29" s="276" t="s">
        <v>689</v>
      </c>
      <c r="I29" s="378" t="s">
        <v>614</v>
      </c>
    </row>
    <row r="30" spans="1:13" ht="21.95" customHeight="1">
      <c r="B30" s="944" t="s">
        <v>690</v>
      </c>
      <c r="C30" s="944"/>
      <c r="D30" s="944"/>
      <c r="E30" s="944"/>
      <c r="F30" s="944"/>
      <c r="G30" s="944"/>
      <c r="H30" s="944"/>
      <c r="I30" s="944"/>
      <c r="J30" s="944"/>
      <c r="K30" s="944"/>
    </row>
    <row r="31" spans="1:13" ht="18.75" customHeight="1">
      <c r="B31" s="945" t="s">
        <v>1942</v>
      </c>
      <c r="C31" s="945"/>
      <c r="D31" s="945"/>
      <c r="E31" s="945"/>
      <c r="F31" s="945"/>
      <c r="G31" s="945"/>
      <c r="H31" s="945"/>
      <c r="I31" s="945"/>
      <c r="J31" s="945"/>
      <c r="K31" s="945"/>
    </row>
    <row r="32" spans="1:13" ht="18" customHeight="1">
      <c r="B32" s="945" t="s">
        <v>691</v>
      </c>
      <c r="C32" s="945"/>
      <c r="D32" s="945"/>
      <c r="E32" s="945"/>
      <c r="F32" s="945"/>
      <c r="G32" s="945"/>
      <c r="H32" s="945"/>
      <c r="I32" s="945"/>
      <c r="J32" s="945"/>
      <c r="K32" s="945"/>
    </row>
    <row r="33" spans="2:11">
      <c r="B33" s="379" t="s">
        <v>692</v>
      </c>
      <c r="C33" s="380"/>
      <c r="D33" s="380"/>
      <c r="E33" s="380"/>
      <c r="F33" s="380"/>
      <c r="G33" s="380"/>
      <c r="H33" s="380"/>
      <c r="I33" s="380"/>
      <c r="J33" s="380"/>
      <c r="K33" s="380"/>
    </row>
  </sheetData>
  <mergeCells count="3">
    <mergeCell ref="B30:K30"/>
    <mergeCell ref="B31:K31"/>
    <mergeCell ref="B32:K32"/>
  </mergeCells>
  <phoneticPr fontId="6" type="noConversion"/>
  <printOptions horizontalCentered="1"/>
  <pageMargins left="0.23622047244094491" right="0.23622047244094491" top="0.27559055118110237" bottom="0.6692913385826772" header="0.27559055118110237" footer="0.51181102362204722"/>
  <pageSetup paperSize="9" scale="81" orientation="landscape" r:id="rId1"/>
  <headerFooter alignWithMargins="0">
    <oddFooter>&amp;L&amp;F&amp;C&amp;"標楷體,標準"&amp;10第 &amp;P 頁，共 &amp;N 頁&amp;R&amp;A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pageSetUpPr fitToPage="1"/>
  </sheetPr>
  <dimension ref="A1:I3"/>
  <sheetViews>
    <sheetView workbookViewId="0"/>
  </sheetViews>
  <sheetFormatPr defaultRowHeight="16.5"/>
  <cols>
    <col min="1" max="1" width="10.5" bestFit="1" customWidth="1"/>
    <col min="2" max="2" width="10.625" customWidth="1"/>
    <col min="3" max="3" width="8.25" bestFit="1" customWidth="1"/>
    <col min="4" max="4" width="12.875" bestFit="1" customWidth="1"/>
    <col min="5" max="6" width="15.375" bestFit="1" customWidth="1"/>
    <col min="7" max="7" width="10.5" bestFit="1" customWidth="1"/>
    <col min="8" max="8" width="6" bestFit="1" customWidth="1"/>
    <col min="9" max="9" width="8.25" bestFit="1" customWidth="1"/>
  </cols>
  <sheetData>
    <row r="1" spans="1:9">
      <c r="A1" s="1"/>
      <c r="B1" s="874" t="s">
        <v>693</v>
      </c>
      <c r="C1" s="874"/>
      <c r="D1" s="874"/>
      <c r="E1" s="874"/>
      <c r="F1" s="874"/>
      <c r="G1" s="1"/>
      <c r="H1" s="1"/>
      <c r="I1" s="1"/>
    </row>
    <row r="2" spans="1:9">
      <c r="A2" s="1"/>
      <c r="B2" s="845" t="str">
        <f>受檢機構</f>
        <v>OOO保險股份有限公司</v>
      </c>
      <c r="C2" s="845"/>
      <c r="D2" s="845"/>
      <c r="E2" s="845"/>
      <c r="F2" s="845"/>
      <c r="G2" s="1"/>
      <c r="H2" s="1"/>
      <c r="I2" s="1"/>
    </row>
    <row r="3" spans="1:9">
      <c r="A3" s="1" t="s">
        <v>323</v>
      </c>
      <c r="B3" s="1" t="s">
        <v>379</v>
      </c>
      <c r="C3" s="1" t="s">
        <v>694</v>
      </c>
      <c r="D3" s="1" t="s">
        <v>559</v>
      </c>
      <c r="E3" s="1" t="s">
        <v>695</v>
      </c>
      <c r="F3" s="1" t="s">
        <v>696</v>
      </c>
      <c r="G3" s="1" t="s">
        <v>561</v>
      </c>
      <c r="H3" s="1" t="s">
        <v>562</v>
      </c>
      <c r="I3" s="1" t="s">
        <v>560</v>
      </c>
    </row>
  </sheetData>
  <mergeCells count="2">
    <mergeCell ref="B1:F1"/>
    <mergeCell ref="B2:F2"/>
  </mergeCells>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4"/>
  <sheetViews>
    <sheetView workbookViewId="0">
      <selection activeCell="A8" sqref="A8"/>
    </sheetView>
  </sheetViews>
  <sheetFormatPr defaultColWidth="9" defaultRowHeight="16.5"/>
  <cols>
    <col min="1" max="1" width="111.75" customWidth="1"/>
  </cols>
  <sheetData>
    <row r="1" spans="1:1" ht="63">
      <c r="A1" s="419" t="s">
        <v>1712</v>
      </c>
    </row>
    <row r="2" spans="1:1" ht="61.5" customHeight="1">
      <c r="A2" s="419" t="s">
        <v>1713</v>
      </c>
    </row>
    <row r="3" spans="1:1" ht="61.5" customHeight="1">
      <c r="A3" s="419" t="s">
        <v>1714</v>
      </c>
    </row>
    <row r="4" spans="1:1" ht="61.5" customHeight="1">
      <c r="A4" s="419" t="s">
        <v>1715</v>
      </c>
    </row>
  </sheetData>
  <phoneticPr fontId="6" type="noConversion"/>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pageSetUpPr fitToPage="1"/>
  </sheetPr>
  <dimension ref="A1:H32"/>
  <sheetViews>
    <sheetView workbookViewId="0">
      <selection sqref="A1:G1"/>
    </sheetView>
  </sheetViews>
  <sheetFormatPr defaultRowHeight="16.5"/>
  <cols>
    <col min="5" max="5" width="21.75" customWidth="1"/>
    <col min="6" max="6" width="12.75" customWidth="1"/>
    <col min="7" max="7" width="13.375" customWidth="1"/>
  </cols>
  <sheetData>
    <row r="1" spans="1:7" ht="21">
      <c r="A1" s="946" t="str">
        <f>'壽險受檢資料清單 '!B1</f>
        <v>OOO保險股份有限公司</v>
      </c>
      <c r="B1" s="946"/>
      <c r="C1" s="946"/>
      <c r="D1" s="946"/>
      <c r="E1" s="946"/>
      <c r="F1" s="946"/>
      <c r="G1" s="946"/>
    </row>
    <row r="2" spans="1:7" s="63" customFormat="1" ht="15.75">
      <c r="A2" s="947" t="str">
        <f>+"檢查基準日:"&amp;TEXT('壽險受檢資料清單 '!D3,"ee")&amp;"年"&amp;TEXT('壽險受檢資料清單 '!D3,"mm")&amp;"月"&amp;TEXT('壽險受檢資料清單 '!D3,"dd")&amp;"日"</f>
        <v>檢查基準日:114年03月31日</v>
      </c>
      <c r="B2" s="948"/>
      <c r="C2" s="948"/>
      <c r="D2" s="948"/>
      <c r="E2" s="948"/>
      <c r="F2" s="948"/>
      <c r="G2" s="948"/>
    </row>
    <row r="3" spans="1:7" ht="20.25" thickBot="1">
      <c r="A3" s="949" t="s">
        <v>233</v>
      </c>
      <c r="B3" s="949"/>
      <c r="C3" s="949"/>
      <c r="D3" s="949"/>
      <c r="E3" s="949"/>
      <c r="F3" s="949"/>
      <c r="G3" s="949"/>
    </row>
    <row r="4" spans="1:7" ht="33">
      <c r="A4" s="5" t="s">
        <v>81</v>
      </c>
      <c r="B4" s="5" t="s">
        <v>82</v>
      </c>
      <c r="C4" s="5" t="s">
        <v>83</v>
      </c>
      <c r="D4" s="5" t="s">
        <v>84</v>
      </c>
      <c r="E4" s="5" t="s">
        <v>141</v>
      </c>
      <c r="F4" s="5" t="s">
        <v>85</v>
      </c>
      <c r="G4" s="6" t="s">
        <v>86</v>
      </c>
    </row>
    <row r="5" spans="1:7" ht="17.25" thickBot="1">
      <c r="A5" s="7"/>
      <c r="B5" s="7"/>
      <c r="C5" s="7"/>
      <c r="D5" s="7"/>
      <c r="E5" s="7"/>
      <c r="F5" s="7"/>
      <c r="G5" s="8" t="s">
        <v>87</v>
      </c>
    </row>
    <row r="6" spans="1:7" ht="24.75" customHeight="1" thickBot="1">
      <c r="A6" s="9"/>
      <c r="B6" s="10"/>
      <c r="C6" s="10"/>
      <c r="D6" s="10"/>
      <c r="E6" s="10"/>
      <c r="F6" s="10"/>
      <c r="G6" s="10"/>
    </row>
    <row r="7" spans="1:7" ht="24.75" customHeight="1" thickBot="1">
      <c r="A7" s="9"/>
      <c r="B7" s="10"/>
      <c r="C7" s="10"/>
      <c r="D7" s="10"/>
      <c r="E7" s="10"/>
      <c r="F7" s="10"/>
      <c r="G7" s="10"/>
    </row>
    <row r="8" spans="1:7" ht="24.75" customHeight="1" thickBot="1">
      <c r="A8" s="9"/>
      <c r="B8" s="10"/>
      <c r="C8" s="10"/>
      <c r="D8" s="10"/>
      <c r="E8" s="10"/>
      <c r="F8" s="10"/>
      <c r="G8" s="10"/>
    </row>
    <row r="9" spans="1:7" ht="24.75" customHeight="1" thickBot="1">
      <c r="A9" s="9"/>
      <c r="B9" s="10"/>
      <c r="C9" s="10"/>
      <c r="D9" s="10"/>
      <c r="E9" s="10"/>
      <c r="F9" s="10"/>
      <c r="G9" s="10"/>
    </row>
    <row r="10" spans="1:7" ht="24.75" customHeight="1" thickBot="1">
      <c r="A10" s="9"/>
      <c r="B10" s="10"/>
      <c r="C10" s="10"/>
      <c r="D10" s="10"/>
      <c r="E10" s="10"/>
      <c r="F10" s="10"/>
      <c r="G10" s="10"/>
    </row>
    <row r="11" spans="1:7" ht="24.75" customHeight="1" thickBot="1">
      <c r="A11" s="9"/>
      <c r="B11" s="10"/>
      <c r="C11" s="10"/>
      <c r="D11" s="10"/>
      <c r="E11" s="10"/>
      <c r="F11" s="10"/>
      <c r="G11" s="10"/>
    </row>
    <row r="12" spans="1:7" ht="24.75" customHeight="1" thickBot="1">
      <c r="A12" s="9"/>
      <c r="B12" s="10"/>
      <c r="C12" s="10"/>
      <c r="D12" s="10"/>
      <c r="E12" s="10"/>
      <c r="F12" s="10"/>
      <c r="G12" s="10"/>
    </row>
    <row r="13" spans="1:7" ht="24.75" customHeight="1" thickBot="1">
      <c r="A13" s="9"/>
      <c r="B13" s="10"/>
      <c r="C13" s="10"/>
      <c r="D13" s="10"/>
      <c r="E13" s="10"/>
      <c r="F13" s="10"/>
      <c r="G13" s="10"/>
    </row>
    <row r="14" spans="1:7" ht="24.75" customHeight="1" thickBot="1">
      <c r="A14" s="9"/>
      <c r="B14" s="10"/>
      <c r="C14" s="10"/>
      <c r="D14" s="10"/>
      <c r="E14" s="10"/>
      <c r="F14" s="10"/>
      <c r="G14" s="10"/>
    </row>
    <row r="15" spans="1:7" ht="24.75" customHeight="1" thickBot="1">
      <c r="A15" s="9"/>
      <c r="B15" s="10"/>
      <c r="C15" s="10"/>
      <c r="D15" s="10"/>
      <c r="E15" s="10"/>
      <c r="F15" s="10"/>
      <c r="G15" s="10"/>
    </row>
    <row r="16" spans="1:7" ht="24.75" customHeight="1" thickBot="1">
      <c r="A16" s="9"/>
      <c r="B16" s="10"/>
      <c r="C16" s="10"/>
      <c r="D16" s="10"/>
      <c r="E16" s="10"/>
      <c r="F16" s="10"/>
      <c r="G16" s="10"/>
    </row>
    <row r="17" spans="1:8" ht="24.75" customHeight="1" thickBot="1">
      <c r="A17" s="9"/>
      <c r="B17" s="10"/>
      <c r="C17" s="10"/>
      <c r="D17" s="10"/>
      <c r="E17" s="10"/>
      <c r="F17" s="10"/>
      <c r="G17" s="10"/>
    </row>
    <row r="18" spans="1:8" ht="24.75" customHeight="1" thickBot="1">
      <c r="A18" s="9"/>
      <c r="B18" s="10"/>
      <c r="C18" s="10"/>
      <c r="D18" s="10"/>
      <c r="E18" s="10"/>
      <c r="F18" s="10"/>
      <c r="G18" s="10"/>
    </row>
    <row r="19" spans="1:8" ht="24.75" customHeight="1" thickBot="1">
      <c r="A19" s="9"/>
      <c r="B19" s="10"/>
      <c r="C19" s="10"/>
      <c r="D19" s="10"/>
      <c r="E19" s="10"/>
      <c r="F19" s="10"/>
      <c r="G19" s="10"/>
    </row>
    <row r="20" spans="1:8" ht="24.75" customHeight="1" thickBot="1">
      <c r="A20" s="9"/>
      <c r="B20" s="10"/>
      <c r="C20" s="10"/>
      <c r="D20" s="10"/>
      <c r="E20" s="10"/>
      <c r="F20" s="10"/>
      <c r="G20" s="10"/>
    </row>
    <row r="21" spans="1:8" ht="24.75" customHeight="1" thickBot="1">
      <c r="A21" s="9"/>
      <c r="B21" s="10"/>
      <c r="C21" s="10"/>
      <c r="D21" s="10"/>
      <c r="E21" s="10"/>
      <c r="F21" s="10"/>
      <c r="G21" s="10"/>
    </row>
    <row r="22" spans="1:8" ht="24.75" customHeight="1" thickBot="1">
      <c r="A22" s="9"/>
      <c r="B22" s="10"/>
      <c r="C22" s="10"/>
      <c r="D22" s="10"/>
      <c r="E22" s="10"/>
      <c r="F22" s="10"/>
      <c r="G22" s="10"/>
    </row>
    <row r="23" spans="1:8" ht="24.75" customHeight="1" thickBot="1">
      <c r="A23" s="9"/>
      <c r="B23" s="10"/>
      <c r="C23" s="10"/>
      <c r="D23" s="10"/>
      <c r="E23" s="10"/>
      <c r="F23" s="10"/>
      <c r="G23" s="10"/>
    </row>
    <row r="24" spans="1:8" ht="24.75" customHeight="1" thickBot="1">
      <c r="A24" s="9"/>
      <c r="B24" s="10"/>
      <c r="C24" s="10"/>
      <c r="D24" s="10"/>
      <c r="E24" s="10"/>
      <c r="F24" s="10"/>
      <c r="G24" s="10"/>
    </row>
    <row r="25" spans="1:8">
      <c r="A25" s="11" t="s">
        <v>142</v>
      </c>
    </row>
    <row r="26" spans="1:8">
      <c r="A26" s="12" t="s">
        <v>234</v>
      </c>
    </row>
    <row r="27" spans="1:8">
      <c r="A27" s="12" t="s">
        <v>235</v>
      </c>
    </row>
    <row r="28" spans="1:8">
      <c r="A28" s="13"/>
      <c r="B28" s="950" t="s">
        <v>236</v>
      </c>
      <c r="C28" s="950"/>
      <c r="D28" s="950"/>
      <c r="E28" s="950" t="s">
        <v>237</v>
      </c>
      <c r="F28" s="950"/>
      <c r="G28" s="950"/>
    </row>
    <row r="30" spans="1:8">
      <c r="H30" s="11"/>
    </row>
    <row r="31" spans="1:8">
      <c r="H31" s="12"/>
    </row>
    <row r="32" spans="1:8">
      <c r="H32" s="12"/>
    </row>
  </sheetData>
  <mergeCells count="5">
    <mergeCell ref="A1:G1"/>
    <mergeCell ref="A2:G2"/>
    <mergeCell ref="A3:G3"/>
    <mergeCell ref="B28:D28"/>
    <mergeCell ref="E28:G28"/>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50"/>
    <pageSetUpPr fitToPage="1"/>
  </sheetPr>
  <dimension ref="A2:Q7"/>
  <sheetViews>
    <sheetView workbookViewId="0"/>
  </sheetViews>
  <sheetFormatPr defaultRowHeight="16.5"/>
  <cols>
    <col min="1" max="1" width="7.25" style="408" customWidth="1"/>
    <col min="2" max="5" width="8.75" style="408"/>
    <col min="6" max="7" width="13.5" style="408" customWidth="1"/>
    <col min="8" max="9" width="13.125" style="408" customWidth="1"/>
    <col min="10" max="13" width="17.25" style="408" customWidth="1"/>
    <col min="14" max="14" width="13.25" style="408" customWidth="1"/>
    <col min="15" max="15" width="12.625" style="408" customWidth="1"/>
    <col min="16" max="16" width="8.75" style="408"/>
    <col min="17" max="17" width="15.5" style="408" bestFit="1" customWidth="1"/>
    <col min="18" max="256" width="8.75" style="408"/>
    <col min="257" max="257" width="7.25" style="408" customWidth="1"/>
    <col min="258" max="261" width="8.75" style="408"/>
    <col min="262" max="263" width="13.5" style="408" customWidth="1"/>
    <col min="264" max="265" width="13.125" style="408" customWidth="1"/>
    <col min="266" max="269" width="17.25" style="408" customWidth="1"/>
    <col min="270" max="270" width="13.25" style="408" customWidth="1"/>
    <col min="271" max="271" width="12.625" style="408" customWidth="1"/>
    <col min="272" max="272" width="8.75" style="408"/>
    <col min="273" max="273" width="15.5" style="408" bestFit="1" customWidth="1"/>
    <col min="274" max="512" width="8.75" style="408"/>
    <col min="513" max="513" width="7.25" style="408" customWidth="1"/>
    <col min="514" max="517" width="8.75" style="408"/>
    <col min="518" max="519" width="13.5" style="408" customWidth="1"/>
    <col min="520" max="521" width="13.125" style="408" customWidth="1"/>
    <col min="522" max="525" width="17.25" style="408" customWidth="1"/>
    <col min="526" max="526" width="13.25" style="408" customWidth="1"/>
    <col min="527" max="527" width="12.625" style="408" customWidth="1"/>
    <col min="528" max="528" width="8.75" style="408"/>
    <col min="529" max="529" width="15.5" style="408" bestFit="1" customWidth="1"/>
    <col min="530" max="768" width="8.75" style="408"/>
    <col min="769" max="769" width="7.25" style="408" customWidth="1"/>
    <col min="770" max="773" width="8.75" style="408"/>
    <col min="774" max="775" width="13.5" style="408" customWidth="1"/>
    <col min="776" max="777" width="13.125" style="408" customWidth="1"/>
    <col min="778" max="781" width="17.25" style="408" customWidth="1"/>
    <col min="782" max="782" width="13.25" style="408" customWidth="1"/>
    <col min="783" max="783" width="12.625" style="408" customWidth="1"/>
    <col min="784" max="784" width="8.75" style="408"/>
    <col min="785" max="785" width="15.5" style="408" bestFit="1" customWidth="1"/>
    <col min="786" max="1024" width="8.75" style="408"/>
    <col min="1025" max="1025" width="7.25" style="408" customWidth="1"/>
    <col min="1026" max="1029" width="8.75" style="408"/>
    <col min="1030" max="1031" width="13.5" style="408" customWidth="1"/>
    <col min="1032" max="1033" width="13.125" style="408" customWidth="1"/>
    <col min="1034" max="1037" width="17.25" style="408" customWidth="1"/>
    <col min="1038" max="1038" width="13.25" style="408" customWidth="1"/>
    <col min="1039" max="1039" width="12.625" style="408" customWidth="1"/>
    <col min="1040" max="1040" width="8.75" style="408"/>
    <col min="1041" max="1041" width="15.5" style="408" bestFit="1" customWidth="1"/>
    <col min="1042" max="1280" width="8.75" style="408"/>
    <col min="1281" max="1281" width="7.25" style="408" customWidth="1"/>
    <col min="1282" max="1285" width="8.75" style="408"/>
    <col min="1286" max="1287" width="13.5" style="408" customWidth="1"/>
    <col min="1288" max="1289" width="13.125" style="408" customWidth="1"/>
    <col min="1290" max="1293" width="17.25" style="408" customWidth="1"/>
    <col min="1294" max="1294" width="13.25" style="408" customWidth="1"/>
    <col min="1295" max="1295" width="12.625" style="408" customWidth="1"/>
    <col min="1296" max="1296" width="8.75" style="408"/>
    <col min="1297" max="1297" width="15.5" style="408" bestFit="1" customWidth="1"/>
    <col min="1298" max="1536" width="8.75" style="408"/>
    <col min="1537" max="1537" width="7.25" style="408" customWidth="1"/>
    <col min="1538" max="1541" width="8.75" style="408"/>
    <col min="1542" max="1543" width="13.5" style="408" customWidth="1"/>
    <col min="1544" max="1545" width="13.125" style="408" customWidth="1"/>
    <col min="1546" max="1549" width="17.25" style="408" customWidth="1"/>
    <col min="1550" max="1550" width="13.25" style="408" customWidth="1"/>
    <col min="1551" max="1551" width="12.625" style="408" customWidth="1"/>
    <col min="1552" max="1552" width="8.75" style="408"/>
    <col min="1553" max="1553" width="15.5" style="408" bestFit="1" customWidth="1"/>
    <col min="1554" max="1792" width="8.75" style="408"/>
    <col min="1793" max="1793" width="7.25" style="408" customWidth="1"/>
    <col min="1794" max="1797" width="8.75" style="408"/>
    <col min="1798" max="1799" width="13.5" style="408" customWidth="1"/>
    <col min="1800" max="1801" width="13.125" style="408" customWidth="1"/>
    <col min="1802" max="1805" width="17.25" style="408" customWidth="1"/>
    <col min="1806" max="1806" width="13.25" style="408" customWidth="1"/>
    <col min="1807" max="1807" width="12.625" style="408" customWidth="1"/>
    <col min="1808" max="1808" width="8.75" style="408"/>
    <col min="1809" max="1809" width="15.5" style="408" bestFit="1" customWidth="1"/>
    <col min="1810" max="2048" width="8.75" style="408"/>
    <col min="2049" max="2049" width="7.25" style="408" customWidth="1"/>
    <col min="2050" max="2053" width="8.75" style="408"/>
    <col min="2054" max="2055" width="13.5" style="408" customWidth="1"/>
    <col min="2056" max="2057" width="13.125" style="408" customWidth="1"/>
    <col min="2058" max="2061" width="17.25" style="408" customWidth="1"/>
    <col min="2062" max="2062" width="13.25" style="408" customWidth="1"/>
    <col min="2063" max="2063" width="12.625" style="408" customWidth="1"/>
    <col min="2064" max="2064" width="8.75" style="408"/>
    <col min="2065" max="2065" width="15.5" style="408" bestFit="1" customWidth="1"/>
    <col min="2066" max="2304" width="8.75" style="408"/>
    <col min="2305" max="2305" width="7.25" style="408" customWidth="1"/>
    <col min="2306" max="2309" width="8.75" style="408"/>
    <col min="2310" max="2311" width="13.5" style="408" customWidth="1"/>
    <col min="2312" max="2313" width="13.125" style="408" customWidth="1"/>
    <col min="2314" max="2317" width="17.25" style="408" customWidth="1"/>
    <col min="2318" max="2318" width="13.25" style="408" customWidth="1"/>
    <col min="2319" max="2319" width="12.625" style="408" customWidth="1"/>
    <col min="2320" max="2320" width="8.75" style="408"/>
    <col min="2321" max="2321" width="15.5" style="408" bestFit="1" customWidth="1"/>
    <col min="2322" max="2560" width="8.75" style="408"/>
    <col min="2561" max="2561" width="7.25" style="408" customWidth="1"/>
    <col min="2562" max="2565" width="8.75" style="408"/>
    <col min="2566" max="2567" width="13.5" style="408" customWidth="1"/>
    <col min="2568" max="2569" width="13.125" style="408" customWidth="1"/>
    <col min="2570" max="2573" width="17.25" style="408" customWidth="1"/>
    <col min="2574" max="2574" width="13.25" style="408" customWidth="1"/>
    <col min="2575" max="2575" width="12.625" style="408" customWidth="1"/>
    <col min="2576" max="2576" width="8.75" style="408"/>
    <col min="2577" max="2577" width="15.5" style="408" bestFit="1" customWidth="1"/>
    <col min="2578" max="2816" width="8.75" style="408"/>
    <col min="2817" max="2817" width="7.25" style="408" customWidth="1"/>
    <col min="2818" max="2821" width="8.75" style="408"/>
    <col min="2822" max="2823" width="13.5" style="408" customWidth="1"/>
    <col min="2824" max="2825" width="13.125" style="408" customWidth="1"/>
    <col min="2826" max="2829" width="17.25" style="408" customWidth="1"/>
    <col min="2830" max="2830" width="13.25" style="408" customWidth="1"/>
    <col min="2831" max="2831" width="12.625" style="408" customWidth="1"/>
    <col min="2832" max="2832" width="8.75" style="408"/>
    <col min="2833" max="2833" width="15.5" style="408" bestFit="1" customWidth="1"/>
    <col min="2834" max="3072" width="8.75" style="408"/>
    <col min="3073" max="3073" width="7.25" style="408" customWidth="1"/>
    <col min="3074" max="3077" width="8.75" style="408"/>
    <col min="3078" max="3079" width="13.5" style="408" customWidth="1"/>
    <col min="3080" max="3081" width="13.125" style="408" customWidth="1"/>
    <col min="3082" max="3085" width="17.25" style="408" customWidth="1"/>
    <col min="3086" max="3086" width="13.25" style="408" customWidth="1"/>
    <col min="3087" max="3087" width="12.625" style="408" customWidth="1"/>
    <col min="3088" max="3088" width="8.75" style="408"/>
    <col min="3089" max="3089" width="15.5" style="408" bestFit="1" customWidth="1"/>
    <col min="3090" max="3328" width="8.75" style="408"/>
    <col min="3329" max="3329" width="7.25" style="408" customWidth="1"/>
    <col min="3330" max="3333" width="8.75" style="408"/>
    <col min="3334" max="3335" width="13.5" style="408" customWidth="1"/>
    <col min="3336" max="3337" width="13.125" style="408" customWidth="1"/>
    <col min="3338" max="3341" width="17.25" style="408" customWidth="1"/>
    <col min="3342" max="3342" width="13.25" style="408" customWidth="1"/>
    <col min="3343" max="3343" width="12.625" style="408" customWidth="1"/>
    <col min="3344" max="3344" width="8.75" style="408"/>
    <col min="3345" max="3345" width="15.5" style="408" bestFit="1" customWidth="1"/>
    <col min="3346" max="3584" width="8.75" style="408"/>
    <col min="3585" max="3585" width="7.25" style="408" customWidth="1"/>
    <col min="3586" max="3589" width="8.75" style="408"/>
    <col min="3590" max="3591" width="13.5" style="408" customWidth="1"/>
    <col min="3592" max="3593" width="13.125" style="408" customWidth="1"/>
    <col min="3594" max="3597" width="17.25" style="408" customWidth="1"/>
    <col min="3598" max="3598" width="13.25" style="408" customWidth="1"/>
    <col min="3599" max="3599" width="12.625" style="408" customWidth="1"/>
    <col min="3600" max="3600" width="8.75" style="408"/>
    <col min="3601" max="3601" width="15.5" style="408" bestFit="1" customWidth="1"/>
    <col min="3602" max="3840" width="8.75" style="408"/>
    <col min="3841" max="3841" width="7.25" style="408" customWidth="1"/>
    <col min="3842" max="3845" width="8.75" style="408"/>
    <col min="3846" max="3847" width="13.5" style="408" customWidth="1"/>
    <col min="3848" max="3849" width="13.125" style="408" customWidth="1"/>
    <col min="3850" max="3853" width="17.25" style="408" customWidth="1"/>
    <col min="3854" max="3854" width="13.25" style="408" customWidth="1"/>
    <col min="3855" max="3855" width="12.625" style="408" customWidth="1"/>
    <col min="3856" max="3856" width="8.75" style="408"/>
    <col min="3857" max="3857" width="15.5" style="408" bestFit="1" customWidth="1"/>
    <col min="3858" max="4096" width="8.75" style="408"/>
    <col min="4097" max="4097" width="7.25" style="408" customWidth="1"/>
    <col min="4098" max="4101" width="8.75" style="408"/>
    <col min="4102" max="4103" width="13.5" style="408" customWidth="1"/>
    <col min="4104" max="4105" width="13.125" style="408" customWidth="1"/>
    <col min="4106" max="4109" width="17.25" style="408" customWidth="1"/>
    <col min="4110" max="4110" width="13.25" style="408" customWidth="1"/>
    <col min="4111" max="4111" width="12.625" style="408" customWidth="1"/>
    <col min="4112" max="4112" width="8.75" style="408"/>
    <col min="4113" max="4113" width="15.5" style="408" bestFit="1" customWidth="1"/>
    <col min="4114" max="4352" width="8.75" style="408"/>
    <col min="4353" max="4353" width="7.25" style="408" customWidth="1"/>
    <col min="4354" max="4357" width="8.75" style="408"/>
    <col min="4358" max="4359" width="13.5" style="408" customWidth="1"/>
    <col min="4360" max="4361" width="13.125" style="408" customWidth="1"/>
    <col min="4362" max="4365" width="17.25" style="408" customWidth="1"/>
    <col min="4366" max="4366" width="13.25" style="408" customWidth="1"/>
    <col min="4367" max="4367" width="12.625" style="408" customWidth="1"/>
    <col min="4368" max="4368" width="8.75" style="408"/>
    <col min="4369" max="4369" width="15.5" style="408" bestFit="1" customWidth="1"/>
    <col min="4370" max="4608" width="8.75" style="408"/>
    <col min="4609" max="4609" width="7.25" style="408" customWidth="1"/>
    <col min="4610" max="4613" width="8.75" style="408"/>
    <col min="4614" max="4615" width="13.5" style="408" customWidth="1"/>
    <col min="4616" max="4617" width="13.125" style="408" customWidth="1"/>
    <col min="4618" max="4621" width="17.25" style="408" customWidth="1"/>
    <col min="4622" max="4622" width="13.25" style="408" customWidth="1"/>
    <col min="4623" max="4623" width="12.625" style="408" customWidth="1"/>
    <col min="4624" max="4624" width="8.75" style="408"/>
    <col min="4625" max="4625" width="15.5" style="408" bestFit="1" customWidth="1"/>
    <col min="4626" max="4864" width="8.75" style="408"/>
    <col min="4865" max="4865" width="7.25" style="408" customWidth="1"/>
    <col min="4866" max="4869" width="8.75" style="408"/>
    <col min="4870" max="4871" width="13.5" style="408" customWidth="1"/>
    <col min="4872" max="4873" width="13.125" style="408" customWidth="1"/>
    <col min="4874" max="4877" width="17.25" style="408" customWidth="1"/>
    <col min="4878" max="4878" width="13.25" style="408" customWidth="1"/>
    <col min="4879" max="4879" width="12.625" style="408" customWidth="1"/>
    <col min="4880" max="4880" width="8.75" style="408"/>
    <col min="4881" max="4881" width="15.5" style="408" bestFit="1" customWidth="1"/>
    <col min="4882" max="5120" width="8.75" style="408"/>
    <col min="5121" max="5121" width="7.25" style="408" customWidth="1"/>
    <col min="5122" max="5125" width="8.75" style="408"/>
    <col min="5126" max="5127" width="13.5" style="408" customWidth="1"/>
    <col min="5128" max="5129" width="13.125" style="408" customWidth="1"/>
    <col min="5130" max="5133" width="17.25" style="408" customWidth="1"/>
    <col min="5134" max="5134" width="13.25" style="408" customWidth="1"/>
    <col min="5135" max="5135" width="12.625" style="408" customWidth="1"/>
    <col min="5136" max="5136" width="8.75" style="408"/>
    <col min="5137" max="5137" width="15.5" style="408" bestFit="1" customWidth="1"/>
    <col min="5138" max="5376" width="8.75" style="408"/>
    <col min="5377" max="5377" width="7.25" style="408" customWidth="1"/>
    <col min="5378" max="5381" width="8.75" style="408"/>
    <col min="5382" max="5383" width="13.5" style="408" customWidth="1"/>
    <col min="5384" max="5385" width="13.125" style="408" customWidth="1"/>
    <col min="5386" max="5389" width="17.25" style="408" customWidth="1"/>
    <col min="5390" max="5390" width="13.25" style="408" customWidth="1"/>
    <col min="5391" max="5391" width="12.625" style="408" customWidth="1"/>
    <col min="5392" max="5392" width="8.75" style="408"/>
    <col min="5393" max="5393" width="15.5" style="408" bestFit="1" customWidth="1"/>
    <col min="5394" max="5632" width="8.75" style="408"/>
    <col min="5633" max="5633" width="7.25" style="408" customWidth="1"/>
    <col min="5634" max="5637" width="8.75" style="408"/>
    <col min="5638" max="5639" width="13.5" style="408" customWidth="1"/>
    <col min="5640" max="5641" width="13.125" style="408" customWidth="1"/>
    <col min="5642" max="5645" width="17.25" style="408" customWidth="1"/>
    <col min="5646" max="5646" width="13.25" style="408" customWidth="1"/>
    <col min="5647" max="5647" width="12.625" style="408" customWidth="1"/>
    <col min="5648" max="5648" width="8.75" style="408"/>
    <col min="5649" max="5649" width="15.5" style="408" bestFit="1" customWidth="1"/>
    <col min="5650" max="5888" width="8.75" style="408"/>
    <col min="5889" max="5889" width="7.25" style="408" customWidth="1"/>
    <col min="5890" max="5893" width="8.75" style="408"/>
    <col min="5894" max="5895" width="13.5" style="408" customWidth="1"/>
    <col min="5896" max="5897" width="13.125" style="408" customWidth="1"/>
    <col min="5898" max="5901" width="17.25" style="408" customWidth="1"/>
    <col min="5902" max="5902" width="13.25" style="408" customWidth="1"/>
    <col min="5903" max="5903" width="12.625" style="408" customWidth="1"/>
    <col min="5904" max="5904" width="8.75" style="408"/>
    <col min="5905" max="5905" width="15.5" style="408" bestFit="1" customWidth="1"/>
    <col min="5906" max="6144" width="8.75" style="408"/>
    <col min="6145" max="6145" width="7.25" style="408" customWidth="1"/>
    <col min="6146" max="6149" width="8.75" style="408"/>
    <col min="6150" max="6151" width="13.5" style="408" customWidth="1"/>
    <col min="6152" max="6153" width="13.125" style="408" customWidth="1"/>
    <col min="6154" max="6157" width="17.25" style="408" customWidth="1"/>
    <col min="6158" max="6158" width="13.25" style="408" customWidth="1"/>
    <col min="6159" max="6159" width="12.625" style="408" customWidth="1"/>
    <col min="6160" max="6160" width="8.75" style="408"/>
    <col min="6161" max="6161" width="15.5" style="408" bestFit="1" customWidth="1"/>
    <col min="6162" max="6400" width="8.75" style="408"/>
    <col min="6401" max="6401" width="7.25" style="408" customWidth="1"/>
    <col min="6402" max="6405" width="8.75" style="408"/>
    <col min="6406" max="6407" width="13.5" style="408" customWidth="1"/>
    <col min="6408" max="6409" width="13.125" style="408" customWidth="1"/>
    <col min="6410" max="6413" width="17.25" style="408" customWidth="1"/>
    <col min="6414" max="6414" width="13.25" style="408" customWidth="1"/>
    <col min="6415" max="6415" width="12.625" style="408" customWidth="1"/>
    <col min="6416" max="6416" width="8.75" style="408"/>
    <col min="6417" max="6417" width="15.5" style="408" bestFit="1" customWidth="1"/>
    <col min="6418" max="6656" width="8.75" style="408"/>
    <col min="6657" max="6657" width="7.25" style="408" customWidth="1"/>
    <col min="6658" max="6661" width="8.75" style="408"/>
    <col min="6662" max="6663" width="13.5" style="408" customWidth="1"/>
    <col min="6664" max="6665" width="13.125" style="408" customWidth="1"/>
    <col min="6666" max="6669" width="17.25" style="408" customWidth="1"/>
    <col min="6670" max="6670" width="13.25" style="408" customWidth="1"/>
    <col min="6671" max="6671" width="12.625" style="408" customWidth="1"/>
    <col min="6672" max="6672" width="8.75" style="408"/>
    <col min="6673" max="6673" width="15.5" style="408" bestFit="1" customWidth="1"/>
    <col min="6674" max="6912" width="8.75" style="408"/>
    <col min="6913" max="6913" width="7.25" style="408" customWidth="1"/>
    <col min="6914" max="6917" width="8.75" style="408"/>
    <col min="6918" max="6919" width="13.5" style="408" customWidth="1"/>
    <col min="6920" max="6921" width="13.125" style="408" customWidth="1"/>
    <col min="6922" max="6925" width="17.25" style="408" customWidth="1"/>
    <col min="6926" max="6926" width="13.25" style="408" customWidth="1"/>
    <col min="6927" max="6927" width="12.625" style="408" customWidth="1"/>
    <col min="6928" max="6928" width="8.75" style="408"/>
    <col min="6929" max="6929" width="15.5" style="408" bestFit="1" customWidth="1"/>
    <col min="6930" max="7168" width="8.75" style="408"/>
    <col min="7169" max="7169" width="7.25" style="408" customWidth="1"/>
    <col min="7170" max="7173" width="8.75" style="408"/>
    <col min="7174" max="7175" width="13.5" style="408" customWidth="1"/>
    <col min="7176" max="7177" width="13.125" style="408" customWidth="1"/>
    <col min="7178" max="7181" width="17.25" style="408" customWidth="1"/>
    <col min="7182" max="7182" width="13.25" style="408" customWidth="1"/>
    <col min="7183" max="7183" width="12.625" style="408" customWidth="1"/>
    <col min="7184" max="7184" width="8.75" style="408"/>
    <col min="7185" max="7185" width="15.5" style="408" bestFit="1" customWidth="1"/>
    <col min="7186" max="7424" width="8.75" style="408"/>
    <col min="7425" max="7425" width="7.25" style="408" customWidth="1"/>
    <col min="7426" max="7429" width="8.75" style="408"/>
    <col min="7430" max="7431" width="13.5" style="408" customWidth="1"/>
    <col min="7432" max="7433" width="13.125" style="408" customWidth="1"/>
    <col min="7434" max="7437" width="17.25" style="408" customWidth="1"/>
    <col min="7438" max="7438" width="13.25" style="408" customWidth="1"/>
    <col min="7439" max="7439" width="12.625" style="408" customWidth="1"/>
    <col min="7440" max="7440" width="8.75" style="408"/>
    <col min="7441" max="7441" width="15.5" style="408" bestFit="1" customWidth="1"/>
    <col min="7442" max="7680" width="8.75" style="408"/>
    <col min="7681" max="7681" width="7.25" style="408" customWidth="1"/>
    <col min="7682" max="7685" width="8.75" style="408"/>
    <col min="7686" max="7687" width="13.5" style="408" customWidth="1"/>
    <col min="7688" max="7689" width="13.125" style="408" customWidth="1"/>
    <col min="7690" max="7693" width="17.25" style="408" customWidth="1"/>
    <col min="7694" max="7694" width="13.25" style="408" customWidth="1"/>
    <col min="7695" max="7695" width="12.625" style="408" customWidth="1"/>
    <col min="7696" max="7696" width="8.75" style="408"/>
    <col min="7697" max="7697" width="15.5" style="408" bestFit="1" customWidth="1"/>
    <col min="7698" max="7936" width="8.75" style="408"/>
    <col min="7937" max="7937" width="7.25" style="408" customWidth="1"/>
    <col min="7938" max="7941" width="8.75" style="408"/>
    <col min="7942" max="7943" width="13.5" style="408" customWidth="1"/>
    <col min="7944" max="7945" width="13.125" style="408" customWidth="1"/>
    <col min="7946" max="7949" width="17.25" style="408" customWidth="1"/>
    <col min="7950" max="7950" width="13.25" style="408" customWidth="1"/>
    <col min="7951" max="7951" width="12.625" style="408" customWidth="1"/>
    <col min="7952" max="7952" width="8.75" style="408"/>
    <col min="7953" max="7953" width="15.5" style="408" bestFit="1" customWidth="1"/>
    <col min="7954" max="8192" width="8.75" style="408"/>
    <col min="8193" max="8193" width="7.25" style="408" customWidth="1"/>
    <col min="8194" max="8197" width="8.75" style="408"/>
    <col min="8198" max="8199" width="13.5" style="408" customWidth="1"/>
    <col min="8200" max="8201" width="13.125" style="408" customWidth="1"/>
    <col min="8202" max="8205" width="17.25" style="408" customWidth="1"/>
    <col min="8206" max="8206" width="13.25" style="408" customWidth="1"/>
    <col min="8207" max="8207" width="12.625" style="408" customWidth="1"/>
    <col min="8208" max="8208" width="8.75" style="408"/>
    <col min="8209" max="8209" width="15.5" style="408" bestFit="1" customWidth="1"/>
    <col min="8210" max="8448" width="8.75" style="408"/>
    <col min="8449" max="8449" width="7.25" style="408" customWidth="1"/>
    <col min="8450" max="8453" width="8.75" style="408"/>
    <col min="8454" max="8455" width="13.5" style="408" customWidth="1"/>
    <col min="8456" max="8457" width="13.125" style="408" customWidth="1"/>
    <col min="8458" max="8461" width="17.25" style="408" customWidth="1"/>
    <col min="8462" max="8462" width="13.25" style="408" customWidth="1"/>
    <col min="8463" max="8463" width="12.625" style="408" customWidth="1"/>
    <col min="8464" max="8464" width="8.75" style="408"/>
    <col min="8465" max="8465" width="15.5" style="408" bestFit="1" customWidth="1"/>
    <col min="8466" max="8704" width="8.75" style="408"/>
    <col min="8705" max="8705" width="7.25" style="408" customWidth="1"/>
    <col min="8706" max="8709" width="8.75" style="408"/>
    <col min="8710" max="8711" width="13.5" style="408" customWidth="1"/>
    <col min="8712" max="8713" width="13.125" style="408" customWidth="1"/>
    <col min="8714" max="8717" width="17.25" style="408" customWidth="1"/>
    <col min="8718" max="8718" width="13.25" style="408" customWidth="1"/>
    <col min="8719" max="8719" width="12.625" style="408" customWidth="1"/>
    <col min="8720" max="8720" width="8.75" style="408"/>
    <col min="8721" max="8721" width="15.5" style="408" bestFit="1" customWidth="1"/>
    <col min="8722" max="8960" width="8.75" style="408"/>
    <col min="8961" max="8961" width="7.25" style="408" customWidth="1"/>
    <col min="8962" max="8965" width="8.75" style="408"/>
    <col min="8966" max="8967" width="13.5" style="408" customWidth="1"/>
    <col min="8968" max="8969" width="13.125" style="408" customWidth="1"/>
    <col min="8970" max="8973" width="17.25" style="408" customWidth="1"/>
    <col min="8974" max="8974" width="13.25" style="408" customWidth="1"/>
    <col min="8975" max="8975" width="12.625" style="408" customWidth="1"/>
    <col min="8976" max="8976" width="8.75" style="408"/>
    <col min="8977" max="8977" width="15.5" style="408" bestFit="1" customWidth="1"/>
    <col min="8978" max="9216" width="8.75" style="408"/>
    <col min="9217" max="9217" width="7.25" style="408" customWidth="1"/>
    <col min="9218" max="9221" width="8.75" style="408"/>
    <col min="9222" max="9223" width="13.5" style="408" customWidth="1"/>
    <col min="9224" max="9225" width="13.125" style="408" customWidth="1"/>
    <col min="9226" max="9229" width="17.25" style="408" customWidth="1"/>
    <col min="9230" max="9230" width="13.25" style="408" customWidth="1"/>
    <col min="9231" max="9231" width="12.625" style="408" customWidth="1"/>
    <col min="9232" max="9232" width="8.75" style="408"/>
    <col min="9233" max="9233" width="15.5" style="408" bestFit="1" customWidth="1"/>
    <col min="9234" max="9472" width="8.75" style="408"/>
    <col min="9473" max="9473" width="7.25" style="408" customWidth="1"/>
    <col min="9474" max="9477" width="8.75" style="408"/>
    <col min="9478" max="9479" width="13.5" style="408" customWidth="1"/>
    <col min="9480" max="9481" width="13.125" style="408" customWidth="1"/>
    <col min="9482" max="9485" width="17.25" style="408" customWidth="1"/>
    <col min="9486" max="9486" width="13.25" style="408" customWidth="1"/>
    <col min="9487" max="9487" width="12.625" style="408" customWidth="1"/>
    <col min="9488" max="9488" width="8.75" style="408"/>
    <col min="9489" max="9489" width="15.5" style="408" bestFit="1" customWidth="1"/>
    <col min="9490" max="9728" width="8.75" style="408"/>
    <col min="9729" max="9729" width="7.25" style="408" customWidth="1"/>
    <col min="9730" max="9733" width="8.75" style="408"/>
    <col min="9734" max="9735" width="13.5" style="408" customWidth="1"/>
    <col min="9736" max="9737" width="13.125" style="408" customWidth="1"/>
    <col min="9738" max="9741" width="17.25" style="408" customWidth="1"/>
    <col min="9742" max="9742" width="13.25" style="408" customWidth="1"/>
    <col min="9743" max="9743" width="12.625" style="408" customWidth="1"/>
    <col min="9744" max="9744" width="8.75" style="408"/>
    <col min="9745" max="9745" width="15.5" style="408" bestFit="1" customWidth="1"/>
    <col min="9746" max="9984" width="8.75" style="408"/>
    <col min="9985" max="9985" width="7.25" style="408" customWidth="1"/>
    <col min="9986" max="9989" width="8.75" style="408"/>
    <col min="9990" max="9991" width="13.5" style="408" customWidth="1"/>
    <col min="9992" max="9993" width="13.125" style="408" customWidth="1"/>
    <col min="9994" max="9997" width="17.25" style="408" customWidth="1"/>
    <col min="9998" max="9998" width="13.25" style="408" customWidth="1"/>
    <col min="9999" max="9999" width="12.625" style="408" customWidth="1"/>
    <col min="10000" max="10000" width="8.75" style="408"/>
    <col min="10001" max="10001" width="15.5" style="408" bestFit="1" customWidth="1"/>
    <col min="10002" max="10240" width="8.75" style="408"/>
    <col min="10241" max="10241" width="7.25" style="408" customWidth="1"/>
    <col min="10242" max="10245" width="8.75" style="408"/>
    <col min="10246" max="10247" width="13.5" style="408" customWidth="1"/>
    <col min="10248" max="10249" width="13.125" style="408" customWidth="1"/>
    <col min="10250" max="10253" width="17.25" style="408" customWidth="1"/>
    <col min="10254" max="10254" width="13.25" style="408" customWidth="1"/>
    <col min="10255" max="10255" width="12.625" style="408" customWidth="1"/>
    <col min="10256" max="10256" width="8.75" style="408"/>
    <col min="10257" max="10257" width="15.5" style="408" bestFit="1" customWidth="1"/>
    <col min="10258" max="10496" width="8.75" style="408"/>
    <col min="10497" max="10497" width="7.25" style="408" customWidth="1"/>
    <col min="10498" max="10501" width="8.75" style="408"/>
    <col min="10502" max="10503" width="13.5" style="408" customWidth="1"/>
    <col min="10504" max="10505" width="13.125" style="408" customWidth="1"/>
    <col min="10506" max="10509" width="17.25" style="408" customWidth="1"/>
    <col min="10510" max="10510" width="13.25" style="408" customWidth="1"/>
    <col min="10511" max="10511" width="12.625" style="408" customWidth="1"/>
    <col min="10512" max="10512" width="8.75" style="408"/>
    <col min="10513" max="10513" width="15.5" style="408" bestFit="1" customWidth="1"/>
    <col min="10514" max="10752" width="8.75" style="408"/>
    <col min="10753" max="10753" width="7.25" style="408" customWidth="1"/>
    <col min="10754" max="10757" width="8.75" style="408"/>
    <col min="10758" max="10759" width="13.5" style="408" customWidth="1"/>
    <col min="10760" max="10761" width="13.125" style="408" customWidth="1"/>
    <col min="10762" max="10765" width="17.25" style="408" customWidth="1"/>
    <col min="10766" max="10766" width="13.25" style="408" customWidth="1"/>
    <col min="10767" max="10767" width="12.625" style="408" customWidth="1"/>
    <col min="10768" max="10768" width="8.75" style="408"/>
    <col min="10769" max="10769" width="15.5" style="408" bestFit="1" customWidth="1"/>
    <col min="10770" max="11008" width="8.75" style="408"/>
    <col min="11009" max="11009" width="7.25" style="408" customWidth="1"/>
    <col min="11010" max="11013" width="8.75" style="408"/>
    <col min="11014" max="11015" width="13.5" style="408" customWidth="1"/>
    <col min="11016" max="11017" width="13.125" style="408" customWidth="1"/>
    <col min="11018" max="11021" width="17.25" style="408" customWidth="1"/>
    <col min="11022" max="11022" width="13.25" style="408" customWidth="1"/>
    <col min="11023" max="11023" width="12.625" style="408" customWidth="1"/>
    <col min="11024" max="11024" width="8.75" style="408"/>
    <col min="11025" max="11025" width="15.5" style="408" bestFit="1" customWidth="1"/>
    <col min="11026" max="11264" width="8.75" style="408"/>
    <col min="11265" max="11265" width="7.25" style="408" customWidth="1"/>
    <col min="11266" max="11269" width="8.75" style="408"/>
    <col min="11270" max="11271" width="13.5" style="408" customWidth="1"/>
    <col min="11272" max="11273" width="13.125" style="408" customWidth="1"/>
    <col min="11274" max="11277" width="17.25" style="408" customWidth="1"/>
    <col min="11278" max="11278" width="13.25" style="408" customWidth="1"/>
    <col min="11279" max="11279" width="12.625" style="408" customWidth="1"/>
    <col min="11280" max="11280" width="8.75" style="408"/>
    <col min="11281" max="11281" width="15.5" style="408" bestFit="1" customWidth="1"/>
    <col min="11282" max="11520" width="8.75" style="408"/>
    <col min="11521" max="11521" width="7.25" style="408" customWidth="1"/>
    <col min="11522" max="11525" width="8.75" style="408"/>
    <col min="11526" max="11527" width="13.5" style="408" customWidth="1"/>
    <col min="11528" max="11529" width="13.125" style="408" customWidth="1"/>
    <col min="11530" max="11533" width="17.25" style="408" customWidth="1"/>
    <col min="11534" max="11534" width="13.25" style="408" customWidth="1"/>
    <col min="11535" max="11535" width="12.625" style="408" customWidth="1"/>
    <col min="11536" max="11536" width="8.75" style="408"/>
    <col min="11537" max="11537" width="15.5" style="408" bestFit="1" customWidth="1"/>
    <col min="11538" max="11776" width="8.75" style="408"/>
    <col min="11777" max="11777" width="7.25" style="408" customWidth="1"/>
    <col min="11778" max="11781" width="8.75" style="408"/>
    <col min="11782" max="11783" width="13.5" style="408" customWidth="1"/>
    <col min="11784" max="11785" width="13.125" style="408" customWidth="1"/>
    <col min="11786" max="11789" width="17.25" style="408" customWidth="1"/>
    <col min="11790" max="11790" width="13.25" style="408" customWidth="1"/>
    <col min="11791" max="11791" width="12.625" style="408" customWidth="1"/>
    <col min="11792" max="11792" width="8.75" style="408"/>
    <col min="11793" max="11793" width="15.5" style="408" bestFit="1" customWidth="1"/>
    <col min="11794" max="12032" width="8.75" style="408"/>
    <col min="12033" max="12033" width="7.25" style="408" customWidth="1"/>
    <col min="12034" max="12037" width="8.75" style="408"/>
    <col min="12038" max="12039" width="13.5" style="408" customWidth="1"/>
    <col min="12040" max="12041" width="13.125" style="408" customWidth="1"/>
    <col min="12042" max="12045" width="17.25" style="408" customWidth="1"/>
    <col min="12046" max="12046" width="13.25" style="408" customWidth="1"/>
    <col min="12047" max="12047" width="12.625" style="408" customWidth="1"/>
    <col min="12048" max="12048" width="8.75" style="408"/>
    <col min="12049" max="12049" width="15.5" style="408" bestFit="1" customWidth="1"/>
    <col min="12050" max="12288" width="8.75" style="408"/>
    <col min="12289" max="12289" width="7.25" style="408" customWidth="1"/>
    <col min="12290" max="12293" width="8.75" style="408"/>
    <col min="12294" max="12295" width="13.5" style="408" customWidth="1"/>
    <col min="12296" max="12297" width="13.125" style="408" customWidth="1"/>
    <col min="12298" max="12301" width="17.25" style="408" customWidth="1"/>
    <col min="12302" max="12302" width="13.25" style="408" customWidth="1"/>
    <col min="12303" max="12303" width="12.625" style="408" customWidth="1"/>
    <col min="12304" max="12304" width="8.75" style="408"/>
    <col min="12305" max="12305" width="15.5" style="408" bestFit="1" customWidth="1"/>
    <col min="12306" max="12544" width="8.75" style="408"/>
    <col min="12545" max="12545" width="7.25" style="408" customWidth="1"/>
    <col min="12546" max="12549" width="8.75" style="408"/>
    <col min="12550" max="12551" width="13.5" style="408" customWidth="1"/>
    <col min="12552" max="12553" width="13.125" style="408" customWidth="1"/>
    <col min="12554" max="12557" width="17.25" style="408" customWidth="1"/>
    <col min="12558" max="12558" width="13.25" style="408" customWidth="1"/>
    <col min="12559" max="12559" width="12.625" style="408" customWidth="1"/>
    <col min="12560" max="12560" width="8.75" style="408"/>
    <col min="12561" max="12561" width="15.5" style="408" bestFit="1" customWidth="1"/>
    <col min="12562" max="12800" width="8.75" style="408"/>
    <col min="12801" max="12801" width="7.25" style="408" customWidth="1"/>
    <col min="12802" max="12805" width="8.75" style="408"/>
    <col min="12806" max="12807" width="13.5" style="408" customWidth="1"/>
    <col min="12808" max="12809" width="13.125" style="408" customWidth="1"/>
    <col min="12810" max="12813" width="17.25" style="408" customWidth="1"/>
    <col min="12814" max="12814" width="13.25" style="408" customWidth="1"/>
    <col min="12815" max="12815" width="12.625" style="408" customWidth="1"/>
    <col min="12816" max="12816" width="8.75" style="408"/>
    <col min="12817" max="12817" width="15.5" style="408" bestFit="1" customWidth="1"/>
    <col min="12818" max="13056" width="8.75" style="408"/>
    <col min="13057" max="13057" width="7.25" style="408" customWidth="1"/>
    <col min="13058" max="13061" width="8.75" style="408"/>
    <col min="13062" max="13063" width="13.5" style="408" customWidth="1"/>
    <col min="13064" max="13065" width="13.125" style="408" customWidth="1"/>
    <col min="13066" max="13069" width="17.25" style="408" customWidth="1"/>
    <col min="13070" max="13070" width="13.25" style="408" customWidth="1"/>
    <col min="13071" max="13071" width="12.625" style="408" customWidth="1"/>
    <col min="13072" max="13072" width="8.75" style="408"/>
    <col min="13073" max="13073" width="15.5" style="408" bestFit="1" customWidth="1"/>
    <col min="13074" max="13312" width="8.75" style="408"/>
    <col min="13313" max="13313" width="7.25" style="408" customWidth="1"/>
    <col min="13314" max="13317" width="8.75" style="408"/>
    <col min="13318" max="13319" width="13.5" style="408" customWidth="1"/>
    <col min="13320" max="13321" width="13.125" style="408" customWidth="1"/>
    <col min="13322" max="13325" width="17.25" style="408" customWidth="1"/>
    <col min="13326" max="13326" width="13.25" style="408" customWidth="1"/>
    <col min="13327" max="13327" width="12.625" style="408" customWidth="1"/>
    <col min="13328" max="13328" width="8.75" style="408"/>
    <col min="13329" max="13329" width="15.5" style="408" bestFit="1" customWidth="1"/>
    <col min="13330" max="13568" width="8.75" style="408"/>
    <col min="13569" max="13569" width="7.25" style="408" customWidth="1"/>
    <col min="13570" max="13573" width="8.75" style="408"/>
    <col min="13574" max="13575" width="13.5" style="408" customWidth="1"/>
    <col min="13576" max="13577" width="13.125" style="408" customWidth="1"/>
    <col min="13578" max="13581" width="17.25" style="408" customWidth="1"/>
    <col min="13582" max="13582" width="13.25" style="408" customWidth="1"/>
    <col min="13583" max="13583" width="12.625" style="408" customWidth="1"/>
    <col min="13584" max="13584" width="8.75" style="408"/>
    <col min="13585" max="13585" width="15.5" style="408" bestFit="1" customWidth="1"/>
    <col min="13586" max="13824" width="8.75" style="408"/>
    <col min="13825" max="13825" width="7.25" style="408" customWidth="1"/>
    <col min="13826" max="13829" width="8.75" style="408"/>
    <col min="13830" max="13831" width="13.5" style="408" customWidth="1"/>
    <col min="13832" max="13833" width="13.125" style="408" customWidth="1"/>
    <col min="13834" max="13837" width="17.25" style="408" customWidth="1"/>
    <col min="13838" max="13838" width="13.25" style="408" customWidth="1"/>
    <col min="13839" max="13839" width="12.625" style="408" customWidth="1"/>
    <col min="13840" max="13840" width="8.75" style="408"/>
    <col min="13841" max="13841" width="15.5" style="408" bestFit="1" customWidth="1"/>
    <col min="13842" max="14080" width="8.75" style="408"/>
    <col min="14081" max="14081" width="7.25" style="408" customWidth="1"/>
    <col min="14082" max="14085" width="8.75" style="408"/>
    <col min="14086" max="14087" width="13.5" style="408" customWidth="1"/>
    <col min="14088" max="14089" width="13.125" style="408" customWidth="1"/>
    <col min="14090" max="14093" width="17.25" style="408" customWidth="1"/>
    <col min="14094" max="14094" width="13.25" style="408" customWidth="1"/>
    <col min="14095" max="14095" width="12.625" style="408" customWidth="1"/>
    <col min="14096" max="14096" width="8.75" style="408"/>
    <col min="14097" max="14097" width="15.5" style="408" bestFit="1" customWidth="1"/>
    <col min="14098" max="14336" width="8.75" style="408"/>
    <col min="14337" max="14337" width="7.25" style="408" customWidth="1"/>
    <col min="14338" max="14341" width="8.75" style="408"/>
    <col min="14342" max="14343" width="13.5" style="408" customWidth="1"/>
    <col min="14344" max="14345" width="13.125" style="408" customWidth="1"/>
    <col min="14346" max="14349" width="17.25" style="408" customWidth="1"/>
    <col min="14350" max="14350" width="13.25" style="408" customWidth="1"/>
    <col min="14351" max="14351" width="12.625" style="408" customWidth="1"/>
    <col min="14352" max="14352" width="8.75" style="408"/>
    <col min="14353" max="14353" width="15.5" style="408" bestFit="1" customWidth="1"/>
    <col min="14354" max="14592" width="8.75" style="408"/>
    <col min="14593" max="14593" width="7.25" style="408" customWidth="1"/>
    <col min="14594" max="14597" width="8.75" style="408"/>
    <col min="14598" max="14599" width="13.5" style="408" customWidth="1"/>
    <col min="14600" max="14601" width="13.125" style="408" customWidth="1"/>
    <col min="14602" max="14605" width="17.25" style="408" customWidth="1"/>
    <col min="14606" max="14606" width="13.25" style="408" customWidth="1"/>
    <col min="14607" max="14607" width="12.625" style="408" customWidth="1"/>
    <col min="14608" max="14608" width="8.75" style="408"/>
    <col min="14609" max="14609" width="15.5" style="408" bestFit="1" customWidth="1"/>
    <col min="14610" max="14848" width="8.75" style="408"/>
    <col min="14849" max="14849" width="7.25" style="408" customWidth="1"/>
    <col min="14850" max="14853" width="8.75" style="408"/>
    <col min="14854" max="14855" width="13.5" style="408" customWidth="1"/>
    <col min="14856" max="14857" width="13.125" style="408" customWidth="1"/>
    <col min="14858" max="14861" width="17.25" style="408" customWidth="1"/>
    <col min="14862" max="14862" width="13.25" style="408" customWidth="1"/>
    <col min="14863" max="14863" width="12.625" style="408" customWidth="1"/>
    <col min="14864" max="14864" width="8.75" style="408"/>
    <col min="14865" max="14865" width="15.5" style="408" bestFit="1" customWidth="1"/>
    <col min="14866" max="15104" width="8.75" style="408"/>
    <col min="15105" max="15105" width="7.25" style="408" customWidth="1"/>
    <col min="15106" max="15109" width="8.75" style="408"/>
    <col min="15110" max="15111" width="13.5" style="408" customWidth="1"/>
    <col min="15112" max="15113" width="13.125" style="408" customWidth="1"/>
    <col min="15114" max="15117" width="17.25" style="408" customWidth="1"/>
    <col min="15118" max="15118" width="13.25" style="408" customWidth="1"/>
    <col min="15119" max="15119" width="12.625" style="408" customWidth="1"/>
    <col min="15120" max="15120" width="8.75" style="408"/>
    <col min="15121" max="15121" width="15.5" style="408" bestFit="1" customWidth="1"/>
    <col min="15122" max="15360" width="8.75" style="408"/>
    <col min="15361" max="15361" width="7.25" style="408" customWidth="1"/>
    <col min="15362" max="15365" width="8.75" style="408"/>
    <col min="15366" max="15367" width="13.5" style="408" customWidth="1"/>
    <col min="15368" max="15369" width="13.125" style="408" customWidth="1"/>
    <col min="15370" max="15373" width="17.25" style="408" customWidth="1"/>
    <col min="15374" max="15374" width="13.25" style="408" customWidth="1"/>
    <col min="15375" max="15375" width="12.625" style="408" customWidth="1"/>
    <col min="15376" max="15376" width="8.75" style="408"/>
    <col min="15377" max="15377" width="15.5" style="408" bestFit="1" customWidth="1"/>
    <col min="15378" max="15616" width="8.75" style="408"/>
    <col min="15617" max="15617" width="7.25" style="408" customWidth="1"/>
    <col min="15618" max="15621" width="8.75" style="408"/>
    <col min="15622" max="15623" width="13.5" style="408" customWidth="1"/>
    <col min="15624" max="15625" width="13.125" style="408" customWidth="1"/>
    <col min="15626" max="15629" width="17.25" style="408" customWidth="1"/>
    <col min="15630" max="15630" width="13.25" style="408" customWidth="1"/>
    <col min="15631" max="15631" width="12.625" style="408" customWidth="1"/>
    <col min="15632" max="15632" width="8.75" style="408"/>
    <col min="15633" max="15633" width="15.5" style="408" bestFit="1" customWidth="1"/>
    <col min="15634" max="15872" width="8.75" style="408"/>
    <col min="15873" max="15873" width="7.25" style="408" customWidth="1"/>
    <col min="15874" max="15877" width="8.75" style="408"/>
    <col min="15878" max="15879" width="13.5" style="408" customWidth="1"/>
    <col min="15880" max="15881" width="13.125" style="408" customWidth="1"/>
    <col min="15882" max="15885" width="17.25" style="408" customWidth="1"/>
    <col min="15886" max="15886" width="13.25" style="408" customWidth="1"/>
    <col min="15887" max="15887" width="12.625" style="408" customWidth="1"/>
    <col min="15888" max="15888" width="8.75" style="408"/>
    <col min="15889" max="15889" width="15.5" style="408" bestFit="1" customWidth="1"/>
    <col min="15890" max="16128" width="8.75" style="408"/>
    <col min="16129" max="16129" width="7.25" style="408" customWidth="1"/>
    <col min="16130" max="16133" width="8.75" style="408"/>
    <col min="16134" max="16135" width="13.5" style="408" customWidth="1"/>
    <col min="16136" max="16137" width="13.125" style="408" customWidth="1"/>
    <col min="16138" max="16141" width="17.25" style="408" customWidth="1"/>
    <col min="16142" max="16142" width="13.25" style="408" customWidth="1"/>
    <col min="16143" max="16143" width="12.625" style="408" customWidth="1"/>
    <col min="16144" max="16144" width="8.75" style="408"/>
    <col min="16145" max="16145" width="15.5" style="408" bestFit="1" customWidth="1"/>
    <col min="16146" max="16384" width="8.75" style="408"/>
  </cols>
  <sheetData>
    <row r="2" spans="1:17" ht="165">
      <c r="A2" s="406" t="s">
        <v>864</v>
      </c>
      <c r="B2" s="406" t="s">
        <v>865</v>
      </c>
      <c r="C2" s="406" t="s">
        <v>866</v>
      </c>
      <c r="D2" s="406" t="s">
        <v>867</v>
      </c>
      <c r="E2" s="406" t="s">
        <v>868</v>
      </c>
      <c r="F2" s="406" t="s">
        <v>869</v>
      </c>
      <c r="G2" s="406" t="s">
        <v>870</v>
      </c>
      <c r="H2" s="406" t="s">
        <v>871</v>
      </c>
      <c r="I2" s="406" t="s">
        <v>872</v>
      </c>
      <c r="J2" s="406" t="s">
        <v>873</v>
      </c>
      <c r="K2" s="406" t="s">
        <v>874</v>
      </c>
      <c r="L2" s="406" t="s">
        <v>875</v>
      </c>
      <c r="M2" s="406" t="s">
        <v>876</v>
      </c>
      <c r="N2" s="406" t="s">
        <v>877</v>
      </c>
      <c r="O2" s="406" t="s">
        <v>878</v>
      </c>
      <c r="P2" s="407" t="s">
        <v>879</v>
      </c>
      <c r="Q2" s="406" t="s">
        <v>880</v>
      </c>
    </row>
    <row r="3" spans="1:17" ht="33">
      <c r="A3" s="409" t="s">
        <v>881</v>
      </c>
      <c r="B3" s="409"/>
      <c r="C3" s="951" t="s">
        <v>882</v>
      </c>
      <c r="D3" s="952"/>
      <c r="E3" s="953"/>
      <c r="F3" s="409"/>
      <c r="G3" s="409"/>
      <c r="H3" s="409"/>
      <c r="I3" s="951" t="s">
        <v>883</v>
      </c>
      <c r="J3" s="952"/>
      <c r="K3" s="953"/>
      <c r="L3" s="410" t="s">
        <v>884</v>
      </c>
      <c r="M3" s="410" t="s">
        <v>885</v>
      </c>
      <c r="N3" s="951" t="s">
        <v>886</v>
      </c>
      <c r="O3" s="952"/>
      <c r="P3" s="952"/>
      <c r="Q3" s="953"/>
    </row>
    <row r="4" spans="1:17">
      <c r="A4" s="411" t="s">
        <v>887</v>
      </c>
      <c r="B4" s="411" t="s">
        <v>888</v>
      </c>
      <c r="C4" s="411" t="s">
        <v>889</v>
      </c>
      <c r="D4" s="411" t="s">
        <v>890</v>
      </c>
      <c r="E4" s="411" t="s">
        <v>891</v>
      </c>
      <c r="F4" s="411" t="s">
        <v>892</v>
      </c>
      <c r="G4" s="411">
        <v>3</v>
      </c>
      <c r="H4" s="411" t="s">
        <v>893</v>
      </c>
      <c r="I4" s="411" t="s">
        <v>894</v>
      </c>
      <c r="J4" s="411" t="s">
        <v>895</v>
      </c>
      <c r="K4" s="411" t="s">
        <v>896</v>
      </c>
      <c r="L4" s="411"/>
      <c r="M4" s="411"/>
      <c r="N4" s="411" t="s">
        <v>897</v>
      </c>
      <c r="O4" s="411" t="s">
        <v>898</v>
      </c>
      <c r="P4" s="411" t="s">
        <v>899</v>
      </c>
      <c r="Q4" s="411" t="s">
        <v>900</v>
      </c>
    </row>
    <row r="5" spans="1:17">
      <c r="A5" s="411" t="s">
        <v>901</v>
      </c>
      <c r="B5" s="411" t="s">
        <v>902</v>
      </c>
      <c r="C5" s="411" t="s">
        <v>903</v>
      </c>
      <c r="D5" s="411" t="s">
        <v>904</v>
      </c>
      <c r="E5" s="411"/>
      <c r="F5" s="411" t="s">
        <v>905</v>
      </c>
      <c r="G5" s="411">
        <v>7</v>
      </c>
      <c r="H5" s="411" t="s">
        <v>906</v>
      </c>
      <c r="I5" s="411" t="s">
        <v>903</v>
      </c>
      <c r="J5" s="411" t="s">
        <v>895</v>
      </c>
      <c r="K5" s="411" t="s">
        <v>907</v>
      </c>
      <c r="L5" s="411"/>
      <c r="M5" s="411"/>
      <c r="N5" s="411"/>
      <c r="O5" s="411"/>
      <c r="P5" s="411" t="s">
        <v>899</v>
      </c>
      <c r="Q5" s="411"/>
    </row>
    <row r="6" spans="1:17">
      <c r="A6" s="411" t="s">
        <v>901</v>
      </c>
      <c r="B6" s="411" t="s">
        <v>908</v>
      </c>
      <c r="C6" s="411"/>
      <c r="D6" s="411"/>
      <c r="E6" s="411"/>
      <c r="F6" s="411" t="s">
        <v>909</v>
      </c>
      <c r="G6" s="411"/>
      <c r="H6" s="411"/>
      <c r="I6" s="411"/>
      <c r="J6" s="411"/>
      <c r="K6" s="411" t="s">
        <v>896</v>
      </c>
      <c r="L6" s="411"/>
      <c r="M6" s="411"/>
      <c r="N6" s="411" t="s">
        <v>896</v>
      </c>
      <c r="O6" s="411" t="s">
        <v>910</v>
      </c>
      <c r="P6" s="411"/>
      <c r="Q6" s="411"/>
    </row>
    <row r="7" spans="1:17">
      <c r="A7" s="412"/>
      <c r="B7" s="411"/>
      <c r="C7" s="413"/>
      <c r="D7" s="413"/>
      <c r="E7" s="413"/>
      <c r="F7" s="414"/>
      <c r="G7" s="414"/>
      <c r="H7" s="414"/>
      <c r="I7" s="414"/>
      <c r="J7" s="414"/>
      <c r="K7" s="414"/>
      <c r="L7" s="414"/>
      <c r="M7" s="414"/>
      <c r="N7" s="414"/>
      <c r="O7" s="414"/>
      <c r="P7" s="414"/>
      <c r="Q7" s="414"/>
    </row>
  </sheetData>
  <mergeCells count="3">
    <mergeCell ref="C3:E3"/>
    <mergeCell ref="I3:K3"/>
    <mergeCell ref="N3:Q3"/>
  </mergeCells>
  <phoneticPr fontId="6" type="noConversion"/>
  <printOptions horizontalCentered="1"/>
  <pageMargins left="0.23622047244094491" right="0.23622047244094491" top="0.27559055118110237" bottom="0.6692913385826772" header="0.27559055118110237" footer="0.51181102362204722"/>
  <pageSetup paperSize="9" scale="66" fitToHeight="8" orientation="landscape" r:id="rId1"/>
  <headerFooter alignWithMargins="0">
    <oddFooter>&amp;L&amp;F&amp;C&amp;"標楷體,標準"&amp;10第 &amp;P 頁，共 &amp;N 頁&amp;R&amp;A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G71"/>
  <sheetViews>
    <sheetView topLeftCell="A39" zoomScale="75" workbookViewId="0">
      <selection activeCell="J50" sqref="J50"/>
    </sheetView>
  </sheetViews>
  <sheetFormatPr defaultColWidth="9" defaultRowHeight="18" customHeight="1"/>
  <cols>
    <col min="1" max="1" width="49.125" style="74" customWidth="1"/>
    <col min="2" max="5" width="18.75" style="74" customWidth="1"/>
    <col min="6" max="16384" width="9" style="74"/>
  </cols>
  <sheetData>
    <row r="1" spans="1:7" ht="18" customHeight="1">
      <c r="A1" s="73" t="s">
        <v>1509</v>
      </c>
      <c r="B1" s="480"/>
      <c r="C1" s="480"/>
      <c r="D1" s="480"/>
      <c r="E1" s="480"/>
    </row>
    <row r="2" spans="1:7" ht="18" customHeight="1">
      <c r="A2" s="753" t="s">
        <v>1740</v>
      </c>
      <c r="B2" s="754"/>
      <c r="C2" s="754"/>
      <c r="D2" s="754"/>
      <c r="E2" s="754"/>
    </row>
    <row r="3" spans="1:7" ht="18" customHeight="1">
      <c r="A3" s="480"/>
      <c r="B3" s="480"/>
      <c r="C3" s="480"/>
      <c r="D3" s="755" t="s">
        <v>296</v>
      </c>
      <c r="E3" s="756"/>
    </row>
    <row r="4" spans="1:7" ht="18" customHeight="1">
      <c r="A4" s="757" t="s">
        <v>1510</v>
      </c>
      <c r="B4" s="759" t="str">
        <f>+TEXT('B53'!B4,"ee")&amp;".1.1～"&amp; TEXT('B53'!B4,"ee")&amp;"."&amp; TEXT('B53'!B4,"mm")&amp;"."&amp; TEXT('B53'!B4,"dd")</f>
        <v>114.1.1～114.03.31</v>
      </c>
      <c r="C4" s="759"/>
      <c r="D4" s="501" t="str">
        <f>+TEXT('B53'!B4,"ee")-1&amp;"年度"</f>
        <v>113年度</v>
      </c>
      <c r="E4" s="501" t="str">
        <f>+TEXT('B53'!B4,"ee")-2&amp;"年度"</f>
        <v>112年度</v>
      </c>
      <c r="F4" s="75"/>
      <c r="G4" s="75"/>
    </row>
    <row r="5" spans="1:7" ht="18" customHeight="1">
      <c r="A5" s="758"/>
      <c r="B5" s="502" t="s">
        <v>257</v>
      </c>
      <c r="C5" s="502" t="s">
        <v>255</v>
      </c>
      <c r="D5" s="502" t="s">
        <v>257</v>
      </c>
      <c r="E5" s="502" t="s">
        <v>257</v>
      </c>
    </row>
    <row r="6" spans="1:7" ht="18" customHeight="1">
      <c r="A6" s="481" t="s">
        <v>1249</v>
      </c>
      <c r="B6" s="482"/>
      <c r="C6" s="483"/>
      <c r="D6" s="483"/>
      <c r="E6" s="483"/>
    </row>
    <row r="7" spans="1:7" ht="18" customHeight="1">
      <c r="A7" s="477" t="s">
        <v>1250</v>
      </c>
      <c r="B7" s="482"/>
      <c r="C7" s="483"/>
      <c r="D7" s="483"/>
      <c r="E7" s="483"/>
    </row>
    <row r="8" spans="1:7" ht="18" customHeight="1">
      <c r="A8" s="477" t="s">
        <v>1251</v>
      </c>
      <c r="B8" s="482"/>
      <c r="C8" s="483"/>
      <c r="D8" s="483"/>
      <c r="E8" s="483"/>
    </row>
    <row r="9" spans="1:7" ht="18" customHeight="1">
      <c r="A9" s="477" t="s">
        <v>1252</v>
      </c>
      <c r="B9" s="482"/>
      <c r="C9" s="483"/>
      <c r="D9" s="483"/>
      <c r="E9" s="483"/>
    </row>
    <row r="10" spans="1:7" ht="18" customHeight="1">
      <c r="A10" s="477" t="s">
        <v>1253</v>
      </c>
      <c r="B10" s="482"/>
      <c r="C10" s="483"/>
      <c r="D10" s="483"/>
      <c r="E10" s="483"/>
    </row>
    <row r="11" spans="1:7" ht="18" customHeight="1">
      <c r="A11" s="484" t="s">
        <v>1254</v>
      </c>
      <c r="B11" s="482"/>
      <c r="C11" s="483"/>
      <c r="D11" s="483"/>
      <c r="E11" s="483"/>
    </row>
    <row r="12" spans="1:7" ht="18" customHeight="1">
      <c r="A12" s="477" t="s">
        <v>1255</v>
      </c>
      <c r="B12" s="482"/>
      <c r="C12" s="483"/>
      <c r="D12" s="483"/>
      <c r="E12" s="483"/>
    </row>
    <row r="13" spans="1:7" ht="18" customHeight="1">
      <c r="A13" s="477" t="s">
        <v>1256</v>
      </c>
      <c r="B13" s="482"/>
      <c r="C13" s="483"/>
      <c r="D13" s="483"/>
      <c r="E13" s="483"/>
    </row>
    <row r="14" spans="1:7" ht="18" customHeight="1">
      <c r="A14" s="477" t="s">
        <v>1257</v>
      </c>
      <c r="B14" s="482"/>
      <c r="C14" s="483"/>
      <c r="D14" s="483"/>
      <c r="E14" s="483"/>
    </row>
    <row r="15" spans="1:7" ht="18" customHeight="1">
      <c r="A15" s="477" t="s">
        <v>1258</v>
      </c>
      <c r="B15" s="482"/>
      <c r="C15" s="483"/>
      <c r="D15" s="483"/>
      <c r="E15" s="483"/>
    </row>
    <row r="16" spans="1:7" ht="18" customHeight="1">
      <c r="A16" s="495" t="s">
        <v>1259</v>
      </c>
      <c r="B16" s="482"/>
      <c r="C16" s="483"/>
      <c r="D16" s="483"/>
      <c r="E16" s="483"/>
    </row>
    <row r="17" spans="1:5" ht="18" customHeight="1">
      <c r="A17" s="495" t="s">
        <v>1260</v>
      </c>
      <c r="B17" s="482"/>
      <c r="C17" s="483"/>
      <c r="D17" s="483"/>
      <c r="E17" s="483"/>
    </row>
    <row r="18" spans="1:5" ht="33">
      <c r="A18" s="495" t="s">
        <v>1261</v>
      </c>
      <c r="B18" s="482"/>
      <c r="C18" s="483"/>
      <c r="D18" s="483"/>
      <c r="E18" s="483"/>
    </row>
    <row r="19" spans="1:5" ht="18" customHeight="1">
      <c r="A19" s="495" t="s">
        <v>1262</v>
      </c>
      <c r="B19" s="482"/>
      <c r="C19" s="483"/>
      <c r="D19" s="483"/>
      <c r="E19" s="483"/>
    </row>
    <row r="20" spans="1:5" ht="18" customHeight="1">
      <c r="A20" s="495" t="s">
        <v>1263</v>
      </c>
      <c r="B20" s="482"/>
      <c r="C20" s="483"/>
      <c r="D20" s="483"/>
      <c r="E20" s="483"/>
    </row>
    <row r="21" spans="1:5" ht="18" customHeight="1">
      <c r="A21" s="495" t="s">
        <v>1264</v>
      </c>
      <c r="B21" s="482"/>
      <c r="C21" s="483"/>
      <c r="D21" s="483"/>
      <c r="E21" s="483"/>
    </row>
    <row r="22" spans="1:5" ht="18" customHeight="1">
      <c r="A22" s="495" t="s">
        <v>1265</v>
      </c>
      <c r="B22" s="482"/>
      <c r="C22" s="483"/>
      <c r="D22" s="483"/>
      <c r="E22" s="483"/>
    </row>
    <row r="23" spans="1:5" ht="18" customHeight="1">
      <c r="A23" s="495" t="s">
        <v>1266</v>
      </c>
      <c r="B23" s="482"/>
      <c r="C23" s="483"/>
      <c r="D23" s="483"/>
      <c r="E23" s="483"/>
    </row>
    <row r="24" spans="1:5" ht="18" customHeight="1">
      <c r="A24" s="495" t="s">
        <v>1267</v>
      </c>
      <c r="B24" s="482"/>
      <c r="C24" s="483"/>
      <c r="D24" s="483"/>
      <c r="E24" s="483"/>
    </row>
    <row r="25" spans="1:5" ht="18" customHeight="1">
      <c r="A25" s="495" t="s">
        <v>1268</v>
      </c>
      <c r="B25" s="482"/>
      <c r="C25" s="483"/>
      <c r="D25" s="483"/>
      <c r="E25" s="483"/>
    </row>
    <row r="26" spans="1:5" ht="18" customHeight="1">
      <c r="A26" s="495" t="s">
        <v>1269</v>
      </c>
      <c r="B26" s="482"/>
      <c r="C26" s="483"/>
      <c r="D26" s="483"/>
      <c r="E26" s="483"/>
    </row>
    <row r="27" spans="1:5" ht="18" customHeight="1">
      <c r="A27" s="495" t="s">
        <v>1270</v>
      </c>
      <c r="B27" s="482"/>
      <c r="C27" s="483"/>
      <c r="D27" s="483"/>
      <c r="E27" s="483"/>
    </row>
    <row r="28" spans="1:5" ht="18" customHeight="1">
      <c r="A28" s="495" t="s">
        <v>1271</v>
      </c>
      <c r="B28" s="482"/>
      <c r="C28" s="483"/>
      <c r="D28" s="483"/>
      <c r="E28" s="483"/>
    </row>
    <row r="29" spans="1:5" ht="18" customHeight="1">
      <c r="A29" s="477" t="s">
        <v>1272</v>
      </c>
      <c r="B29" s="482"/>
      <c r="C29" s="483"/>
      <c r="D29" s="483"/>
      <c r="E29" s="483"/>
    </row>
    <row r="30" spans="1:5" ht="18" customHeight="1">
      <c r="A30" s="477" t="s">
        <v>1273</v>
      </c>
      <c r="B30" s="482"/>
      <c r="C30" s="483"/>
      <c r="D30" s="483"/>
      <c r="E30" s="483"/>
    </row>
    <row r="31" spans="1:5" ht="18" customHeight="1">
      <c r="A31" s="485" t="s">
        <v>267</v>
      </c>
      <c r="B31" s="486"/>
      <c r="C31" s="487"/>
      <c r="D31" s="487"/>
      <c r="E31" s="487"/>
    </row>
    <row r="32" spans="1:5" ht="18" customHeight="1">
      <c r="A32" s="477" t="s">
        <v>1274</v>
      </c>
      <c r="B32" s="482"/>
      <c r="C32" s="483"/>
      <c r="D32" s="483"/>
      <c r="E32" s="483"/>
    </row>
    <row r="33" spans="1:5" ht="18" customHeight="1">
      <c r="A33" s="477" t="s">
        <v>1275</v>
      </c>
      <c r="B33" s="482"/>
      <c r="C33" s="483"/>
      <c r="D33" s="483"/>
      <c r="E33" s="483"/>
    </row>
    <row r="34" spans="1:5" ht="18" customHeight="1">
      <c r="A34" s="477" t="s">
        <v>1276</v>
      </c>
      <c r="B34" s="482"/>
      <c r="C34" s="483"/>
      <c r="D34" s="483"/>
      <c r="E34" s="483"/>
    </row>
    <row r="35" spans="1:5" ht="18" customHeight="1">
      <c r="A35" s="477" t="s">
        <v>1277</v>
      </c>
      <c r="B35" s="482"/>
      <c r="C35" s="483"/>
      <c r="D35" s="483"/>
      <c r="E35" s="483"/>
    </row>
    <row r="36" spans="1:5" ht="18" customHeight="1">
      <c r="A36" s="477" t="s">
        <v>1278</v>
      </c>
      <c r="B36" s="482"/>
      <c r="C36" s="483"/>
      <c r="D36" s="483"/>
      <c r="E36" s="483"/>
    </row>
    <row r="37" spans="1:5" ht="18" customHeight="1">
      <c r="A37" s="477" t="s">
        <v>1279</v>
      </c>
      <c r="B37" s="482"/>
      <c r="C37" s="483"/>
      <c r="D37" s="483"/>
      <c r="E37" s="483"/>
    </row>
    <row r="38" spans="1:5" ht="18" customHeight="1">
      <c r="A38" s="484" t="s">
        <v>1280</v>
      </c>
      <c r="B38" s="482"/>
      <c r="C38" s="483"/>
      <c r="D38" s="483"/>
      <c r="E38" s="483"/>
    </row>
    <row r="39" spans="1:5" ht="18" customHeight="1">
      <c r="A39" s="484" t="s">
        <v>1281</v>
      </c>
      <c r="B39" s="482"/>
      <c r="C39" s="483"/>
      <c r="D39" s="483"/>
      <c r="E39" s="483"/>
    </row>
    <row r="40" spans="1:5" ht="18" customHeight="1">
      <c r="A40" s="484" t="s">
        <v>1282</v>
      </c>
      <c r="B40" s="482"/>
      <c r="C40" s="483"/>
      <c r="D40" s="483"/>
      <c r="E40" s="483"/>
    </row>
    <row r="41" spans="1:5" ht="18" customHeight="1">
      <c r="A41" s="477" t="s">
        <v>1283</v>
      </c>
      <c r="B41" s="490"/>
      <c r="C41" s="491"/>
      <c r="D41" s="491"/>
      <c r="E41" s="491"/>
    </row>
    <row r="42" spans="1:5" ht="18" customHeight="1">
      <c r="A42" s="484" t="s">
        <v>1284</v>
      </c>
      <c r="B42" s="482"/>
      <c r="C42" s="483"/>
      <c r="D42" s="483"/>
      <c r="E42" s="483"/>
    </row>
    <row r="43" spans="1:5" ht="18" customHeight="1">
      <c r="A43" s="477" t="s">
        <v>1285</v>
      </c>
      <c r="B43" s="482"/>
      <c r="C43" s="483"/>
      <c r="D43" s="483"/>
      <c r="E43" s="483"/>
    </row>
    <row r="44" spans="1:5" ht="18" customHeight="1">
      <c r="A44" s="477" t="s">
        <v>1286</v>
      </c>
      <c r="B44" s="482"/>
      <c r="C44" s="483"/>
      <c r="D44" s="483"/>
      <c r="E44" s="483"/>
    </row>
    <row r="45" spans="1:5" ht="18" customHeight="1">
      <c r="A45" s="477" t="s">
        <v>1287</v>
      </c>
      <c r="B45" s="482"/>
      <c r="C45" s="483"/>
      <c r="D45" s="483"/>
      <c r="E45" s="483"/>
    </row>
    <row r="46" spans="1:5" ht="18" customHeight="1">
      <c r="A46" s="477" t="s">
        <v>1288</v>
      </c>
      <c r="B46" s="482"/>
      <c r="C46" s="483"/>
      <c r="D46" s="483"/>
      <c r="E46" s="483"/>
    </row>
    <row r="47" spans="1:5" ht="18" customHeight="1">
      <c r="A47" s="479" t="s">
        <v>1289</v>
      </c>
      <c r="B47" s="482"/>
      <c r="C47" s="483"/>
      <c r="D47" s="483"/>
      <c r="E47" s="483"/>
    </row>
    <row r="48" spans="1:5" ht="18" customHeight="1">
      <c r="A48" s="485" t="s">
        <v>268</v>
      </c>
      <c r="B48" s="487"/>
      <c r="C48" s="487"/>
      <c r="D48" s="487"/>
      <c r="E48" s="487"/>
    </row>
    <row r="49" spans="1:5" ht="18" customHeight="1">
      <c r="A49" s="478" t="s">
        <v>1290</v>
      </c>
      <c r="B49" s="487"/>
      <c r="C49" s="487"/>
      <c r="D49" s="487"/>
      <c r="E49" s="487"/>
    </row>
    <row r="50" spans="1:5" ht="18" customHeight="1">
      <c r="A50" s="478" t="s">
        <v>1291</v>
      </c>
      <c r="B50" s="487"/>
      <c r="C50" s="487"/>
      <c r="D50" s="487"/>
      <c r="E50" s="487"/>
    </row>
    <row r="51" spans="1:5" ht="18" customHeight="1">
      <c r="A51" s="488" t="s">
        <v>269</v>
      </c>
      <c r="B51" s="487"/>
      <c r="C51" s="487"/>
      <c r="D51" s="487"/>
      <c r="E51" s="487"/>
    </row>
    <row r="52" spans="1:5" ht="18" customHeight="1">
      <c r="A52" s="488" t="s">
        <v>270</v>
      </c>
      <c r="B52" s="487"/>
      <c r="C52" s="487"/>
      <c r="D52" s="487"/>
      <c r="E52" s="487"/>
    </row>
    <row r="53" spans="1:5" ht="18" customHeight="1">
      <c r="A53" s="488" t="s">
        <v>1292</v>
      </c>
      <c r="B53" s="487"/>
      <c r="C53" s="487"/>
      <c r="D53" s="487"/>
      <c r="E53" s="487"/>
    </row>
    <row r="54" spans="1:5" ht="18" customHeight="1">
      <c r="A54" s="494" t="s">
        <v>1293</v>
      </c>
      <c r="B54" s="487"/>
      <c r="C54" s="487"/>
      <c r="D54" s="487"/>
      <c r="E54" s="487"/>
    </row>
    <row r="55" spans="1:5" ht="18" customHeight="1">
      <c r="A55" s="494" t="s">
        <v>1294</v>
      </c>
      <c r="B55" s="487"/>
      <c r="C55" s="487"/>
      <c r="D55" s="487"/>
      <c r="E55" s="487"/>
    </row>
    <row r="56" spans="1:5" ht="18" customHeight="1">
      <c r="A56" s="725" t="s">
        <v>1295</v>
      </c>
      <c r="B56" s="487"/>
      <c r="C56" s="487"/>
      <c r="D56" s="487"/>
      <c r="E56" s="487"/>
    </row>
    <row r="57" spans="1:5" ht="18" customHeight="1">
      <c r="A57" s="725" t="s">
        <v>1296</v>
      </c>
      <c r="B57" s="487"/>
      <c r="C57" s="487"/>
      <c r="D57" s="487"/>
      <c r="E57" s="487"/>
    </row>
    <row r="58" spans="1:5" ht="18" customHeight="1">
      <c r="A58" s="725" t="s">
        <v>1966</v>
      </c>
      <c r="B58" s="487"/>
      <c r="C58" s="487"/>
      <c r="D58" s="487"/>
      <c r="E58" s="487"/>
    </row>
    <row r="59" spans="1:5" ht="18" customHeight="1">
      <c r="A59" s="725" t="s">
        <v>299</v>
      </c>
      <c r="B59" s="487"/>
      <c r="C59" s="487"/>
      <c r="D59" s="487"/>
      <c r="E59" s="487"/>
    </row>
    <row r="60" spans="1:5" ht="18" customHeight="1">
      <c r="A60" s="725" t="s">
        <v>1967</v>
      </c>
      <c r="B60" s="487"/>
      <c r="C60" s="487"/>
      <c r="D60" s="487"/>
      <c r="E60" s="487"/>
    </row>
    <row r="61" spans="1:5" ht="18" customHeight="1">
      <c r="A61" s="494" t="s">
        <v>1297</v>
      </c>
      <c r="B61" s="487"/>
      <c r="C61" s="487"/>
      <c r="D61" s="487"/>
      <c r="E61" s="487"/>
    </row>
    <row r="62" spans="1:5" ht="18" customHeight="1">
      <c r="A62" s="725" t="s">
        <v>1995</v>
      </c>
      <c r="B62" s="487"/>
      <c r="C62" s="487"/>
      <c r="D62" s="487"/>
      <c r="E62" s="487"/>
    </row>
    <row r="63" spans="1:5" ht="38.25" customHeight="1">
      <c r="A63" s="725" t="s">
        <v>1969</v>
      </c>
      <c r="B63" s="487"/>
      <c r="C63" s="487"/>
      <c r="D63" s="487"/>
      <c r="E63" s="487"/>
    </row>
    <row r="64" spans="1:5" ht="18" customHeight="1">
      <c r="A64" s="725" t="s">
        <v>1968</v>
      </c>
      <c r="B64" s="487"/>
      <c r="C64" s="487"/>
      <c r="D64" s="487"/>
      <c r="E64" s="487"/>
    </row>
    <row r="65" spans="1:5" ht="18" customHeight="1">
      <c r="A65" s="725" t="s">
        <v>299</v>
      </c>
      <c r="B65" s="487"/>
      <c r="C65" s="487"/>
      <c r="D65" s="487"/>
      <c r="E65" s="487"/>
    </row>
    <row r="66" spans="1:5" ht="18" customHeight="1">
      <c r="A66" s="725" t="s">
        <v>1970</v>
      </c>
      <c r="B66" s="487"/>
      <c r="C66" s="487"/>
      <c r="D66" s="487"/>
      <c r="E66" s="487"/>
    </row>
    <row r="67" spans="1:5" ht="18" customHeight="1">
      <c r="A67" s="494" t="s">
        <v>1298</v>
      </c>
      <c r="B67" s="487"/>
      <c r="C67" s="487"/>
      <c r="D67" s="487"/>
      <c r="E67" s="487"/>
    </row>
    <row r="68" spans="1:5" ht="18" customHeight="1">
      <c r="A68" s="494" t="s">
        <v>1299</v>
      </c>
      <c r="B68" s="487"/>
      <c r="C68" s="487"/>
      <c r="D68" s="487"/>
      <c r="E68" s="487"/>
    </row>
    <row r="69" spans="1:5" ht="18" customHeight="1">
      <c r="A69" s="492" t="s">
        <v>1300</v>
      </c>
      <c r="B69" s="492"/>
      <c r="C69" s="492"/>
      <c r="D69" s="492"/>
      <c r="E69" s="492"/>
    </row>
    <row r="70" spans="1:5" ht="18" customHeight="1">
      <c r="A70" s="492" t="s">
        <v>1301</v>
      </c>
      <c r="B70" s="492"/>
      <c r="C70" s="492"/>
      <c r="D70" s="492"/>
      <c r="E70" s="492"/>
    </row>
    <row r="71" spans="1:5" ht="18" customHeight="1">
      <c r="A71" s="493"/>
      <c r="B71" s="493"/>
      <c r="C71" s="493"/>
      <c r="D71" s="492" t="s">
        <v>555</v>
      </c>
      <c r="E71" s="492" t="s">
        <v>1010</v>
      </c>
    </row>
  </sheetData>
  <mergeCells count="4">
    <mergeCell ref="A2:E2"/>
    <mergeCell ref="D3:E3"/>
    <mergeCell ref="A4:A5"/>
    <mergeCell ref="B4:C4"/>
  </mergeCells>
  <phoneticPr fontId="6" type="noConversion"/>
  <printOptions horizontalCentered="1"/>
  <pageMargins left="0.23622047244094491" right="0.23622047244094491" top="0.27559055118110237" bottom="0.6692913385826772" header="0.27559055118110237" footer="0.51181102362204722"/>
  <pageSetup paperSize="9" scale="62" orientation="portrait" r:id="rId1"/>
  <headerFooter alignWithMargins="0">
    <oddFooter>&amp;L&amp;F&amp;C&amp;"標楷體,標準"&amp;10第 &amp;P 頁，共 &amp;N 頁&amp;R&amp;A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K5"/>
  <sheetViews>
    <sheetView workbookViewId="0"/>
  </sheetViews>
  <sheetFormatPr defaultColWidth="9" defaultRowHeight="16.5"/>
  <cols>
    <col min="1" max="2" width="9" style="408"/>
    <col min="3" max="3" width="14.75" style="408" bestFit="1" customWidth="1"/>
    <col min="4" max="4" width="9" style="408"/>
    <col min="5" max="5" width="13.125" style="408" customWidth="1"/>
    <col min="6" max="6" width="13.375" style="408" customWidth="1"/>
    <col min="7" max="7" width="9" style="408"/>
    <col min="8" max="8" width="19.625" style="408" customWidth="1"/>
    <col min="9" max="9" width="20.625" style="408" customWidth="1"/>
    <col min="10" max="10" width="13.375" style="408" bestFit="1" customWidth="1"/>
    <col min="11" max="11" width="20.75" style="408" customWidth="1"/>
    <col min="12" max="258" width="9" style="408"/>
    <col min="259" max="259" width="14.75" style="408" bestFit="1" customWidth="1"/>
    <col min="260" max="260" width="9" style="408"/>
    <col min="261" max="261" width="13.125" style="408" customWidth="1"/>
    <col min="262" max="262" width="13.375" style="408" customWidth="1"/>
    <col min="263" max="263" width="9" style="408"/>
    <col min="264" max="264" width="19.625" style="408" customWidth="1"/>
    <col min="265" max="265" width="20.625" style="408" customWidth="1"/>
    <col min="266" max="266" width="13.375" style="408" bestFit="1" customWidth="1"/>
    <col min="267" max="267" width="20.75" style="408" customWidth="1"/>
    <col min="268" max="514" width="9" style="408"/>
    <col min="515" max="515" width="14.75" style="408" bestFit="1" customWidth="1"/>
    <col min="516" max="516" width="9" style="408"/>
    <col min="517" max="517" width="13.125" style="408" customWidth="1"/>
    <col min="518" max="518" width="13.375" style="408" customWidth="1"/>
    <col min="519" max="519" width="9" style="408"/>
    <col min="520" max="520" width="19.625" style="408" customWidth="1"/>
    <col min="521" max="521" width="20.625" style="408" customWidth="1"/>
    <col min="522" max="522" width="13.375" style="408" bestFit="1" customWidth="1"/>
    <col min="523" max="523" width="20.75" style="408" customWidth="1"/>
    <col min="524" max="770" width="9" style="408"/>
    <col min="771" max="771" width="14.75" style="408" bestFit="1" customWidth="1"/>
    <col min="772" max="772" width="9" style="408"/>
    <col min="773" max="773" width="13.125" style="408" customWidth="1"/>
    <col min="774" max="774" width="13.375" style="408" customWidth="1"/>
    <col min="775" max="775" width="9" style="408"/>
    <col min="776" max="776" width="19.625" style="408" customWidth="1"/>
    <col min="777" max="777" width="20.625" style="408" customWidth="1"/>
    <col min="778" max="778" width="13.375" style="408" bestFit="1" customWidth="1"/>
    <col min="779" max="779" width="20.75" style="408" customWidth="1"/>
    <col min="780" max="1026" width="9" style="408"/>
    <col min="1027" max="1027" width="14.75" style="408" bestFit="1" customWidth="1"/>
    <col min="1028" max="1028" width="9" style="408"/>
    <col min="1029" max="1029" width="13.125" style="408" customWidth="1"/>
    <col min="1030" max="1030" width="13.375" style="408" customWidth="1"/>
    <col min="1031" max="1031" width="9" style="408"/>
    <col min="1032" max="1032" width="19.625" style="408" customWidth="1"/>
    <col min="1033" max="1033" width="20.625" style="408" customWidth="1"/>
    <col min="1034" max="1034" width="13.375" style="408" bestFit="1" customWidth="1"/>
    <col min="1035" max="1035" width="20.75" style="408" customWidth="1"/>
    <col min="1036" max="1282" width="9" style="408"/>
    <col min="1283" max="1283" width="14.75" style="408" bestFit="1" customWidth="1"/>
    <col min="1284" max="1284" width="9" style="408"/>
    <col min="1285" max="1285" width="13.125" style="408" customWidth="1"/>
    <col min="1286" max="1286" width="13.375" style="408" customWidth="1"/>
    <col min="1287" max="1287" width="9" style="408"/>
    <col min="1288" max="1288" width="19.625" style="408" customWidth="1"/>
    <col min="1289" max="1289" width="20.625" style="408" customWidth="1"/>
    <col min="1290" max="1290" width="13.375" style="408" bestFit="1" customWidth="1"/>
    <col min="1291" max="1291" width="20.75" style="408" customWidth="1"/>
    <col min="1292" max="1538" width="9" style="408"/>
    <col min="1539" max="1539" width="14.75" style="408" bestFit="1" customWidth="1"/>
    <col min="1540" max="1540" width="9" style="408"/>
    <col min="1541" max="1541" width="13.125" style="408" customWidth="1"/>
    <col min="1542" max="1542" width="13.375" style="408" customWidth="1"/>
    <col min="1543" max="1543" width="9" style="408"/>
    <col min="1544" max="1544" width="19.625" style="408" customWidth="1"/>
    <col min="1545" max="1545" width="20.625" style="408" customWidth="1"/>
    <col min="1546" max="1546" width="13.375" style="408" bestFit="1" customWidth="1"/>
    <col min="1547" max="1547" width="20.75" style="408" customWidth="1"/>
    <col min="1548" max="1794" width="9" style="408"/>
    <col min="1795" max="1795" width="14.75" style="408" bestFit="1" customWidth="1"/>
    <col min="1796" max="1796" width="9" style="408"/>
    <col min="1797" max="1797" width="13.125" style="408" customWidth="1"/>
    <col min="1798" max="1798" width="13.375" style="408" customWidth="1"/>
    <col min="1799" max="1799" width="9" style="408"/>
    <col min="1800" max="1800" width="19.625" style="408" customWidth="1"/>
    <col min="1801" max="1801" width="20.625" style="408" customWidth="1"/>
    <col min="1802" max="1802" width="13.375" style="408" bestFit="1" customWidth="1"/>
    <col min="1803" max="1803" width="20.75" style="408" customWidth="1"/>
    <col min="1804" max="2050" width="9" style="408"/>
    <col min="2051" max="2051" width="14.75" style="408" bestFit="1" customWidth="1"/>
    <col min="2052" max="2052" width="9" style="408"/>
    <col min="2053" max="2053" width="13.125" style="408" customWidth="1"/>
    <col min="2054" max="2054" width="13.375" style="408" customWidth="1"/>
    <col min="2055" max="2055" width="9" style="408"/>
    <col min="2056" max="2056" width="19.625" style="408" customWidth="1"/>
    <col min="2057" max="2057" width="20.625" style="408" customWidth="1"/>
    <col min="2058" max="2058" width="13.375" style="408" bestFit="1" customWidth="1"/>
    <col min="2059" max="2059" width="20.75" style="408" customWidth="1"/>
    <col min="2060" max="2306" width="9" style="408"/>
    <col min="2307" max="2307" width="14.75" style="408" bestFit="1" customWidth="1"/>
    <col min="2308" max="2308" width="9" style="408"/>
    <col min="2309" max="2309" width="13.125" style="408" customWidth="1"/>
    <col min="2310" max="2310" width="13.375" style="408" customWidth="1"/>
    <col min="2311" max="2311" width="9" style="408"/>
    <col min="2312" max="2312" width="19.625" style="408" customWidth="1"/>
    <col min="2313" max="2313" width="20.625" style="408" customWidth="1"/>
    <col min="2314" max="2314" width="13.375" style="408" bestFit="1" customWidth="1"/>
    <col min="2315" max="2315" width="20.75" style="408" customWidth="1"/>
    <col min="2316" max="2562" width="9" style="408"/>
    <col min="2563" max="2563" width="14.75" style="408" bestFit="1" customWidth="1"/>
    <col min="2564" max="2564" width="9" style="408"/>
    <col min="2565" max="2565" width="13.125" style="408" customWidth="1"/>
    <col min="2566" max="2566" width="13.375" style="408" customWidth="1"/>
    <col min="2567" max="2567" width="9" style="408"/>
    <col min="2568" max="2568" width="19.625" style="408" customWidth="1"/>
    <col min="2569" max="2569" width="20.625" style="408" customWidth="1"/>
    <col min="2570" max="2570" width="13.375" style="408" bestFit="1" customWidth="1"/>
    <col min="2571" max="2571" width="20.75" style="408" customWidth="1"/>
    <col min="2572" max="2818" width="9" style="408"/>
    <col min="2819" max="2819" width="14.75" style="408" bestFit="1" customWidth="1"/>
    <col min="2820" max="2820" width="9" style="408"/>
    <col min="2821" max="2821" width="13.125" style="408" customWidth="1"/>
    <col min="2822" max="2822" width="13.375" style="408" customWidth="1"/>
    <col min="2823" max="2823" width="9" style="408"/>
    <col min="2824" max="2824" width="19.625" style="408" customWidth="1"/>
    <col min="2825" max="2825" width="20.625" style="408" customWidth="1"/>
    <col min="2826" max="2826" width="13.375" style="408" bestFit="1" customWidth="1"/>
    <col min="2827" max="2827" width="20.75" style="408" customWidth="1"/>
    <col min="2828" max="3074" width="9" style="408"/>
    <col min="3075" max="3075" width="14.75" style="408" bestFit="1" customWidth="1"/>
    <col min="3076" max="3076" width="9" style="408"/>
    <col min="3077" max="3077" width="13.125" style="408" customWidth="1"/>
    <col min="3078" max="3078" width="13.375" style="408" customWidth="1"/>
    <col min="3079" max="3079" width="9" style="408"/>
    <col min="3080" max="3080" width="19.625" style="408" customWidth="1"/>
    <col min="3081" max="3081" width="20.625" style="408" customWidth="1"/>
    <col min="3082" max="3082" width="13.375" style="408" bestFit="1" customWidth="1"/>
    <col min="3083" max="3083" width="20.75" style="408" customWidth="1"/>
    <col min="3084" max="3330" width="9" style="408"/>
    <col min="3331" max="3331" width="14.75" style="408" bestFit="1" customWidth="1"/>
    <col min="3332" max="3332" width="9" style="408"/>
    <col min="3333" max="3333" width="13.125" style="408" customWidth="1"/>
    <col min="3334" max="3334" width="13.375" style="408" customWidth="1"/>
    <col min="3335" max="3335" width="9" style="408"/>
    <col min="3336" max="3336" width="19.625" style="408" customWidth="1"/>
    <col min="3337" max="3337" width="20.625" style="408" customWidth="1"/>
    <col min="3338" max="3338" width="13.375" style="408" bestFit="1" customWidth="1"/>
    <col min="3339" max="3339" width="20.75" style="408" customWidth="1"/>
    <col min="3340" max="3586" width="9" style="408"/>
    <col min="3587" max="3587" width="14.75" style="408" bestFit="1" customWidth="1"/>
    <col min="3588" max="3588" width="9" style="408"/>
    <col min="3589" max="3589" width="13.125" style="408" customWidth="1"/>
    <col min="3590" max="3590" width="13.375" style="408" customWidth="1"/>
    <col min="3591" max="3591" width="9" style="408"/>
    <col min="3592" max="3592" width="19.625" style="408" customWidth="1"/>
    <col min="3593" max="3593" width="20.625" style="408" customWidth="1"/>
    <col min="3594" max="3594" width="13.375" style="408" bestFit="1" customWidth="1"/>
    <col min="3595" max="3595" width="20.75" style="408" customWidth="1"/>
    <col min="3596" max="3842" width="9" style="408"/>
    <col min="3843" max="3843" width="14.75" style="408" bestFit="1" customWidth="1"/>
    <col min="3844" max="3844" width="9" style="408"/>
    <col min="3845" max="3845" width="13.125" style="408" customWidth="1"/>
    <col min="3846" max="3846" width="13.375" style="408" customWidth="1"/>
    <col min="3847" max="3847" width="9" style="408"/>
    <col min="3848" max="3848" width="19.625" style="408" customWidth="1"/>
    <col min="3849" max="3849" width="20.625" style="408" customWidth="1"/>
    <col min="3850" max="3850" width="13.375" style="408" bestFit="1" customWidth="1"/>
    <col min="3851" max="3851" width="20.75" style="408" customWidth="1"/>
    <col min="3852" max="4098" width="9" style="408"/>
    <col min="4099" max="4099" width="14.75" style="408" bestFit="1" customWidth="1"/>
    <col min="4100" max="4100" width="9" style="408"/>
    <col min="4101" max="4101" width="13.125" style="408" customWidth="1"/>
    <col min="4102" max="4102" width="13.375" style="408" customWidth="1"/>
    <col min="4103" max="4103" width="9" style="408"/>
    <col min="4104" max="4104" width="19.625" style="408" customWidth="1"/>
    <col min="4105" max="4105" width="20.625" style="408" customWidth="1"/>
    <col min="4106" max="4106" width="13.375" style="408" bestFit="1" customWidth="1"/>
    <col min="4107" max="4107" width="20.75" style="408" customWidth="1"/>
    <col min="4108" max="4354" width="9" style="408"/>
    <col min="4355" max="4355" width="14.75" style="408" bestFit="1" customWidth="1"/>
    <col min="4356" max="4356" width="9" style="408"/>
    <col min="4357" max="4357" width="13.125" style="408" customWidth="1"/>
    <col min="4358" max="4358" width="13.375" style="408" customWidth="1"/>
    <col min="4359" max="4359" width="9" style="408"/>
    <col min="4360" max="4360" width="19.625" style="408" customWidth="1"/>
    <col min="4361" max="4361" width="20.625" style="408" customWidth="1"/>
    <col min="4362" max="4362" width="13.375" style="408" bestFit="1" customWidth="1"/>
    <col min="4363" max="4363" width="20.75" style="408" customWidth="1"/>
    <col min="4364" max="4610" width="9" style="408"/>
    <col min="4611" max="4611" width="14.75" style="408" bestFit="1" customWidth="1"/>
    <col min="4612" max="4612" width="9" style="408"/>
    <col min="4613" max="4613" width="13.125" style="408" customWidth="1"/>
    <col min="4614" max="4614" width="13.375" style="408" customWidth="1"/>
    <col min="4615" max="4615" width="9" style="408"/>
    <col min="4616" max="4616" width="19.625" style="408" customWidth="1"/>
    <col min="4617" max="4617" width="20.625" style="408" customWidth="1"/>
    <col min="4618" max="4618" width="13.375" style="408" bestFit="1" customWidth="1"/>
    <col min="4619" max="4619" width="20.75" style="408" customWidth="1"/>
    <col min="4620" max="4866" width="9" style="408"/>
    <col min="4867" max="4867" width="14.75" style="408" bestFit="1" customWidth="1"/>
    <col min="4868" max="4868" width="9" style="408"/>
    <col min="4869" max="4869" width="13.125" style="408" customWidth="1"/>
    <col min="4870" max="4870" width="13.375" style="408" customWidth="1"/>
    <col min="4871" max="4871" width="9" style="408"/>
    <col min="4872" max="4872" width="19.625" style="408" customWidth="1"/>
    <col min="4873" max="4873" width="20.625" style="408" customWidth="1"/>
    <col min="4874" max="4874" width="13.375" style="408" bestFit="1" customWidth="1"/>
    <col min="4875" max="4875" width="20.75" style="408" customWidth="1"/>
    <col min="4876" max="5122" width="9" style="408"/>
    <col min="5123" max="5123" width="14.75" style="408" bestFit="1" customWidth="1"/>
    <col min="5124" max="5124" width="9" style="408"/>
    <col min="5125" max="5125" width="13.125" style="408" customWidth="1"/>
    <col min="5126" max="5126" width="13.375" style="408" customWidth="1"/>
    <col min="5127" max="5127" width="9" style="408"/>
    <col min="5128" max="5128" width="19.625" style="408" customWidth="1"/>
    <col min="5129" max="5129" width="20.625" style="408" customWidth="1"/>
    <col min="5130" max="5130" width="13.375" style="408" bestFit="1" customWidth="1"/>
    <col min="5131" max="5131" width="20.75" style="408" customWidth="1"/>
    <col min="5132" max="5378" width="9" style="408"/>
    <col min="5379" max="5379" width="14.75" style="408" bestFit="1" customWidth="1"/>
    <col min="5380" max="5380" width="9" style="408"/>
    <col min="5381" max="5381" width="13.125" style="408" customWidth="1"/>
    <col min="5382" max="5382" width="13.375" style="408" customWidth="1"/>
    <col min="5383" max="5383" width="9" style="408"/>
    <col min="5384" max="5384" width="19.625" style="408" customWidth="1"/>
    <col min="5385" max="5385" width="20.625" style="408" customWidth="1"/>
    <col min="5386" max="5386" width="13.375" style="408" bestFit="1" customWidth="1"/>
    <col min="5387" max="5387" width="20.75" style="408" customWidth="1"/>
    <col min="5388" max="5634" width="9" style="408"/>
    <col min="5635" max="5635" width="14.75" style="408" bestFit="1" customWidth="1"/>
    <col min="5636" max="5636" width="9" style="408"/>
    <col min="5637" max="5637" width="13.125" style="408" customWidth="1"/>
    <col min="5638" max="5638" width="13.375" style="408" customWidth="1"/>
    <col min="5639" max="5639" width="9" style="408"/>
    <col min="5640" max="5640" width="19.625" style="408" customWidth="1"/>
    <col min="5641" max="5641" width="20.625" style="408" customWidth="1"/>
    <col min="5642" max="5642" width="13.375" style="408" bestFit="1" customWidth="1"/>
    <col min="5643" max="5643" width="20.75" style="408" customWidth="1"/>
    <col min="5644" max="5890" width="9" style="408"/>
    <col min="5891" max="5891" width="14.75" style="408" bestFit="1" customWidth="1"/>
    <col min="5892" max="5892" width="9" style="408"/>
    <col min="5893" max="5893" width="13.125" style="408" customWidth="1"/>
    <col min="5894" max="5894" width="13.375" style="408" customWidth="1"/>
    <col min="5895" max="5895" width="9" style="408"/>
    <col min="5896" max="5896" width="19.625" style="408" customWidth="1"/>
    <col min="5897" max="5897" width="20.625" style="408" customWidth="1"/>
    <col min="5898" max="5898" width="13.375" style="408" bestFit="1" customWidth="1"/>
    <col min="5899" max="5899" width="20.75" style="408" customWidth="1"/>
    <col min="5900" max="6146" width="9" style="408"/>
    <col min="6147" max="6147" width="14.75" style="408" bestFit="1" customWidth="1"/>
    <col min="6148" max="6148" width="9" style="408"/>
    <col min="6149" max="6149" width="13.125" style="408" customWidth="1"/>
    <col min="6150" max="6150" width="13.375" style="408" customWidth="1"/>
    <col min="6151" max="6151" width="9" style="408"/>
    <col min="6152" max="6152" width="19.625" style="408" customWidth="1"/>
    <col min="6153" max="6153" width="20.625" style="408" customWidth="1"/>
    <col min="6154" max="6154" width="13.375" style="408" bestFit="1" customWidth="1"/>
    <col min="6155" max="6155" width="20.75" style="408" customWidth="1"/>
    <col min="6156" max="6402" width="9" style="408"/>
    <col min="6403" max="6403" width="14.75" style="408" bestFit="1" customWidth="1"/>
    <col min="6404" max="6404" width="9" style="408"/>
    <col min="6405" max="6405" width="13.125" style="408" customWidth="1"/>
    <col min="6406" max="6406" width="13.375" style="408" customWidth="1"/>
    <col min="6407" max="6407" width="9" style="408"/>
    <col min="6408" max="6408" width="19.625" style="408" customWidth="1"/>
    <col min="6409" max="6409" width="20.625" style="408" customWidth="1"/>
    <col min="6410" max="6410" width="13.375" style="408" bestFit="1" customWidth="1"/>
    <col min="6411" max="6411" width="20.75" style="408" customWidth="1"/>
    <col min="6412" max="6658" width="9" style="408"/>
    <col min="6659" max="6659" width="14.75" style="408" bestFit="1" customWidth="1"/>
    <col min="6660" max="6660" width="9" style="408"/>
    <col min="6661" max="6661" width="13.125" style="408" customWidth="1"/>
    <col min="6662" max="6662" width="13.375" style="408" customWidth="1"/>
    <col min="6663" max="6663" width="9" style="408"/>
    <col min="6664" max="6664" width="19.625" style="408" customWidth="1"/>
    <col min="6665" max="6665" width="20.625" style="408" customWidth="1"/>
    <col min="6666" max="6666" width="13.375" style="408" bestFit="1" customWidth="1"/>
    <col min="6667" max="6667" width="20.75" style="408" customWidth="1"/>
    <col min="6668" max="6914" width="9" style="408"/>
    <col min="6915" max="6915" width="14.75" style="408" bestFit="1" customWidth="1"/>
    <col min="6916" max="6916" width="9" style="408"/>
    <col min="6917" max="6917" width="13.125" style="408" customWidth="1"/>
    <col min="6918" max="6918" width="13.375" style="408" customWidth="1"/>
    <col min="6919" max="6919" width="9" style="408"/>
    <col min="6920" max="6920" width="19.625" style="408" customWidth="1"/>
    <col min="6921" max="6921" width="20.625" style="408" customWidth="1"/>
    <col min="6922" max="6922" width="13.375" style="408" bestFit="1" customWidth="1"/>
    <col min="6923" max="6923" width="20.75" style="408" customWidth="1"/>
    <col min="6924" max="7170" width="9" style="408"/>
    <col min="7171" max="7171" width="14.75" style="408" bestFit="1" customWidth="1"/>
    <col min="7172" max="7172" width="9" style="408"/>
    <col min="7173" max="7173" width="13.125" style="408" customWidth="1"/>
    <col min="7174" max="7174" width="13.375" style="408" customWidth="1"/>
    <col min="7175" max="7175" width="9" style="408"/>
    <col min="7176" max="7176" width="19.625" style="408" customWidth="1"/>
    <col min="7177" max="7177" width="20.625" style="408" customWidth="1"/>
    <col min="7178" max="7178" width="13.375" style="408" bestFit="1" customWidth="1"/>
    <col min="7179" max="7179" width="20.75" style="408" customWidth="1"/>
    <col min="7180" max="7426" width="9" style="408"/>
    <col min="7427" max="7427" width="14.75" style="408" bestFit="1" customWidth="1"/>
    <col min="7428" max="7428" width="9" style="408"/>
    <col min="7429" max="7429" width="13.125" style="408" customWidth="1"/>
    <col min="7430" max="7430" width="13.375" style="408" customWidth="1"/>
    <col min="7431" max="7431" width="9" style="408"/>
    <col min="7432" max="7432" width="19.625" style="408" customWidth="1"/>
    <col min="7433" max="7433" width="20.625" style="408" customWidth="1"/>
    <col min="7434" max="7434" width="13.375" style="408" bestFit="1" customWidth="1"/>
    <col min="7435" max="7435" width="20.75" style="408" customWidth="1"/>
    <col min="7436" max="7682" width="9" style="408"/>
    <col min="7683" max="7683" width="14.75" style="408" bestFit="1" customWidth="1"/>
    <col min="7684" max="7684" width="9" style="408"/>
    <col min="7685" max="7685" width="13.125" style="408" customWidth="1"/>
    <col min="7686" max="7686" width="13.375" style="408" customWidth="1"/>
    <col min="7687" max="7687" width="9" style="408"/>
    <col min="7688" max="7688" width="19.625" style="408" customWidth="1"/>
    <col min="7689" max="7689" width="20.625" style="408" customWidth="1"/>
    <col min="7690" max="7690" width="13.375" style="408" bestFit="1" customWidth="1"/>
    <col min="7691" max="7691" width="20.75" style="408" customWidth="1"/>
    <col min="7692" max="7938" width="9" style="408"/>
    <col min="7939" max="7939" width="14.75" style="408" bestFit="1" customWidth="1"/>
    <col min="7940" max="7940" width="9" style="408"/>
    <col min="7941" max="7941" width="13.125" style="408" customWidth="1"/>
    <col min="7942" max="7942" width="13.375" style="408" customWidth="1"/>
    <col min="7943" max="7943" width="9" style="408"/>
    <col min="7944" max="7944" width="19.625" style="408" customWidth="1"/>
    <col min="7945" max="7945" width="20.625" style="408" customWidth="1"/>
    <col min="7946" max="7946" width="13.375" style="408" bestFit="1" customWidth="1"/>
    <col min="7947" max="7947" width="20.75" style="408" customWidth="1"/>
    <col min="7948" max="8194" width="9" style="408"/>
    <col min="8195" max="8195" width="14.75" style="408" bestFit="1" customWidth="1"/>
    <col min="8196" max="8196" width="9" style="408"/>
    <col min="8197" max="8197" width="13.125" style="408" customWidth="1"/>
    <col min="8198" max="8198" width="13.375" style="408" customWidth="1"/>
    <col min="8199" max="8199" width="9" style="408"/>
    <col min="8200" max="8200" width="19.625" style="408" customWidth="1"/>
    <col min="8201" max="8201" width="20.625" style="408" customWidth="1"/>
    <col min="8202" max="8202" width="13.375" style="408" bestFit="1" customWidth="1"/>
    <col min="8203" max="8203" width="20.75" style="408" customWidth="1"/>
    <col min="8204" max="8450" width="9" style="408"/>
    <col min="8451" max="8451" width="14.75" style="408" bestFit="1" customWidth="1"/>
    <col min="8452" max="8452" width="9" style="408"/>
    <col min="8453" max="8453" width="13.125" style="408" customWidth="1"/>
    <col min="8454" max="8454" width="13.375" style="408" customWidth="1"/>
    <col min="8455" max="8455" width="9" style="408"/>
    <col min="8456" max="8456" width="19.625" style="408" customWidth="1"/>
    <col min="8457" max="8457" width="20.625" style="408" customWidth="1"/>
    <col min="8458" max="8458" width="13.375" style="408" bestFit="1" customWidth="1"/>
    <col min="8459" max="8459" width="20.75" style="408" customWidth="1"/>
    <col min="8460" max="8706" width="9" style="408"/>
    <col min="8707" max="8707" width="14.75" style="408" bestFit="1" customWidth="1"/>
    <col min="8708" max="8708" width="9" style="408"/>
    <col min="8709" max="8709" width="13.125" style="408" customWidth="1"/>
    <col min="8710" max="8710" width="13.375" style="408" customWidth="1"/>
    <col min="8711" max="8711" width="9" style="408"/>
    <col min="8712" max="8712" width="19.625" style="408" customWidth="1"/>
    <col min="8713" max="8713" width="20.625" style="408" customWidth="1"/>
    <col min="8714" max="8714" width="13.375" style="408" bestFit="1" customWidth="1"/>
    <col min="8715" max="8715" width="20.75" style="408" customWidth="1"/>
    <col min="8716" max="8962" width="9" style="408"/>
    <col min="8963" max="8963" width="14.75" style="408" bestFit="1" customWidth="1"/>
    <col min="8964" max="8964" width="9" style="408"/>
    <col min="8965" max="8965" width="13.125" style="408" customWidth="1"/>
    <col min="8966" max="8966" width="13.375" style="408" customWidth="1"/>
    <col min="8967" max="8967" width="9" style="408"/>
    <col min="8968" max="8968" width="19.625" style="408" customWidth="1"/>
    <col min="8969" max="8969" width="20.625" style="408" customWidth="1"/>
    <col min="8970" max="8970" width="13.375" style="408" bestFit="1" customWidth="1"/>
    <col min="8971" max="8971" width="20.75" style="408" customWidth="1"/>
    <col min="8972" max="9218" width="9" style="408"/>
    <col min="9219" max="9219" width="14.75" style="408" bestFit="1" customWidth="1"/>
    <col min="9220" max="9220" width="9" style="408"/>
    <col min="9221" max="9221" width="13.125" style="408" customWidth="1"/>
    <col min="9222" max="9222" width="13.375" style="408" customWidth="1"/>
    <col min="9223" max="9223" width="9" style="408"/>
    <col min="9224" max="9224" width="19.625" style="408" customWidth="1"/>
    <col min="9225" max="9225" width="20.625" style="408" customWidth="1"/>
    <col min="9226" max="9226" width="13.375" style="408" bestFit="1" customWidth="1"/>
    <col min="9227" max="9227" width="20.75" style="408" customWidth="1"/>
    <col min="9228" max="9474" width="9" style="408"/>
    <col min="9475" max="9475" width="14.75" style="408" bestFit="1" customWidth="1"/>
    <col min="9476" max="9476" width="9" style="408"/>
    <col min="9477" max="9477" width="13.125" style="408" customWidth="1"/>
    <col min="9478" max="9478" width="13.375" style="408" customWidth="1"/>
    <col min="9479" max="9479" width="9" style="408"/>
    <col min="9480" max="9480" width="19.625" style="408" customWidth="1"/>
    <col min="9481" max="9481" width="20.625" style="408" customWidth="1"/>
    <col min="9482" max="9482" width="13.375" style="408" bestFit="1" customWidth="1"/>
    <col min="9483" max="9483" width="20.75" style="408" customWidth="1"/>
    <col min="9484" max="9730" width="9" style="408"/>
    <col min="9731" max="9731" width="14.75" style="408" bestFit="1" customWidth="1"/>
    <col min="9732" max="9732" width="9" style="408"/>
    <col min="9733" max="9733" width="13.125" style="408" customWidth="1"/>
    <col min="9734" max="9734" width="13.375" style="408" customWidth="1"/>
    <col min="9735" max="9735" width="9" style="408"/>
    <col min="9736" max="9736" width="19.625" style="408" customWidth="1"/>
    <col min="9737" max="9737" width="20.625" style="408" customWidth="1"/>
    <col min="9738" max="9738" width="13.375" style="408" bestFit="1" customWidth="1"/>
    <col min="9739" max="9739" width="20.75" style="408" customWidth="1"/>
    <col min="9740" max="9986" width="9" style="408"/>
    <col min="9987" max="9987" width="14.75" style="408" bestFit="1" customWidth="1"/>
    <col min="9988" max="9988" width="9" style="408"/>
    <col min="9989" max="9989" width="13.125" style="408" customWidth="1"/>
    <col min="9990" max="9990" width="13.375" style="408" customWidth="1"/>
    <col min="9991" max="9991" width="9" style="408"/>
    <col min="9992" max="9992" width="19.625" style="408" customWidth="1"/>
    <col min="9993" max="9993" width="20.625" style="408" customWidth="1"/>
    <col min="9994" max="9994" width="13.375" style="408" bestFit="1" customWidth="1"/>
    <col min="9995" max="9995" width="20.75" style="408" customWidth="1"/>
    <col min="9996" max="10242" width="9" style="408"/>
    <col min="10243" max="10243" width="14.75" style="408" bestFit="1" customWidth="1"/>
    <col min="10244" max="10244" width="9" style="408"/>
    <col min="10245" max="10245" width="13.125" style="408" customWidth="1"/>
    <col min="10246" max="10246" width="13.375" style="408" customWidth="1"/>
    <col min="10247" max="10247" width="9" style="408"/>
    <col min="10248" max="10248" width="19.625" style="408" customWidth="1"/>
    <col min="10249" max="10249" width="20.625" style="408" customWidth="1"/>
    <col min="10250" max="10250" width="13.375" style="408" bestFit="1" customWidth="1"/>
    <col min="10251" max="10251" width="20.75" style="408" customWidth="1"/>
    <col min="10252" max="10498" width="9" style="408"/>
    <col min="10499" max="10499" width="14.75" style="408" bestFit="1" customWidth="1"/>
    <col min="10500" max="10500" width="9" style="408"/>
    <col min="10501" max="10501" width="13.125" style="408" customWidth="1"/>
    <col min="10502" max="10502" width="13.375" style="408" customWidth="1"/>
    <col min="10503" max="10503" width="9" style="408"/>
    <col min="10504" max="10504" width="19.625" style="408" customWidth="1"/>
    <col min="10505" max="10505" width="20.625" style="408" customWidth="1"/>
    <col min="10506" max="10506" width="13.375" style="408" bestFit="1" customWidth="1"/>
    <col min="10507" max="10507" width="20.75" style="408" customWidth="1"/>
    <col min="10508" max="10754" width="9" style="408"/>
    <col min="10755" max="10755" width="14.75" style="408" bestFit="1" customWidth="1"/>
    <col min="10756" max="10756" width="9" style="408"/>
    <col min="10757" max="10757" width="13.125" style="408" customWidth="1"/>
    <col min="10758" max="10758" width="13.375" style="408" customWidth="1"/>
    <col min="10759" max="10759" width="9" style="408"/>
    <col min="10760" max="10760" width="19.625" style="408" customWidth="1"/>
    <col min="10761" max="10761" width="20.625" style="408" customWidth="1"/>
    <col min="10762" max="10762" width="13.375" style="408" bestFit="1" customWidth="1"/>
    <col min="10763" max="10763" width="20.75" style="408" customWidth="1"/>
    <col min="10764" max="11010" width="9" style="408"/>
    <col min="11011" max="11011" width="14.75" style="408" bestFit="1" customWidth="1"/>
    <col min="11012" max="11012" width="9" style="408"/>
    <col min="11013" max="11013" width="13.125" style="408" customWidth="1"/>
    <col min="11014" max="11014" width="13.375" style="408" customWidth="1"/>
    <col min="11015" max="11015" width="9" style="408"/>
    <col min="11016" max="11016" width="19.625" style="408" customWidth="1"/>
    <col min="11017" max="11017" width="20.625" style="408" customWidth="1"/>
    <col min="11018" max="11018" width="13.375" style="408" bestFit="1" customWidth="1"/>
    <col min="11019" max="11019" width="20.75" style="408" customWidth="1"/>
    <col min="11020" max="11266" width="9" style="408"/>
    <col min="11267" max="11267" width="14.75" style="408" bestFit="1" customWidth="1"/>
    <col min="11268" max="11268" width="9" style="408"/>
    <col min="11269" max="11269" width="13.125" style="408" customWidth="1"/>
    <col min="11270" max="11270" width="13.375" style="408" customWidth="1"/>
    <col min="11271" max="11271" width="9" style="408"/>
    <col min="11272" max="11272" width="19.625" style="408" customWidth="1"/>
    <col min="11273" max="11273" width="20.625" style="408" customWidth="1"/>
    <col min="11274" max="11274" width="13.375" style="408" bestFit="1" customWidth="1"/>
    <col min="11275" max="11275" width="20.75" style="408" customWidth="1"/>
    <col min="11276" max="11522" width="9" style="408"/>
    <col min="11523" max="11523" width="14.75" style="408" bestFit="1" customWidth="1"/>
    <col min="11524" max="11524" width="9" style="408"/>
    <col min="11525" max="11525" width="13.125" style="408" customWidth="1"/>
    <col min="11526" max="11526" width="13.375" style="408" customWidth="1"/>
    <col min="11527" max="11527" width="9" style="408"/>
    <col min="11528" max="11528" width="19.625" style="408" customWidth="1"/>
    <col min="11529" max="11529" width="20.625" style="408" customWidth="1"/>
    <col min="11530" max="11530" width="13.375" style="408" bestFit="1" customWidth="1"/>
    <col min="11531" max="11531" width="20.75" style="408" customWidth="1"/>
    <col min="11532" max="11778" width="9" style="408"/>
    <col min="11779" max="11779" width="14.75" style="408" bestFit="1" customWidth="1"/>
    <col min="11780" max="11780" width="9" style="408"/>
    <col min="11781" max="11781" width="13.125" style="408" customWidth="1"/>
    <col min="11782" max="11782" width="13.375" style="408" customWidth="1"/>
    <col min="11783" max="11783" width="9" style="408"/>
    <col min="11784" max="11784" width="19.625" style="408" customWidth="1"/>
    <col min="11785" max="11785" width="20.625" style="408" customWidth="1"/>
    <col min="11786" max="11786" width="13.375" style="408" bestFit="1" customWidth="1"/>
    <col min="11787" max="11787" width="20.75" style="408" customWidth="1"/>
    <col min="11788" max="12034" width="9" style="408"/>
    <col min="12035" max="12035" width="14.75" style="408" bestFit="1" customWidth="1"/>
    <col min="12036" max="12036" width="9" style="408"/>
    <col min="12037" max="12037" width="13.125" style="408" customWidth="1"/>
    <col min="12038" max="12038" width="13.375" style="408" customWidth="1"/>
    <col min="12039" max="12039" width="9" style="408"/>
    <col min="12040" max="12040" width="19.625" style="408" customWidth="1"/>
    <col min="12041" max="12041" width="20.625" style="408" customWidth="1"/>
    <col min="12042" max="12042" width="13.375" style="408" bestFit="1" customWidth="1"/>
    <col min="12043" max="12043" width="20.75" style="408" customWidth="1"/>
    <col min="12044" max="12290" width="9" style="408"/>
    <col min="12291" max="12291" width="14.75" style="408" bestFit="1" customWidth="1"/>
    <col min="12292" max="12292" width="9" style="408"/>
    <col min="12293" max="12293" width="13.125" style="408" customWidth="1"/>
    <col min="12294" max="12294" width="13.375" style="408" customWidth="1"/>
    <col min="12295" max="12295" width="9" style="408"/>
    <col min="12296" max="12296" width="19.625" style="408" customWidth="1"/>
    <col min="12297" max="12297" width="20.625" style="408" customWidth="1"/>
    <col min="12298" max="12298" width="13.375" style="408" bestFit="1" customWidth="1"/>
    <col min="12299" max="12299" width="20.75" style="408" customWidth="1"/>
    <col min="12300" max="12546" width="9" style="408"/>
    <col min="12547" max="12547" width="14.75" style="408" bestFit="1" customWidth="1"/>
    <col min="12548" max="12548" width="9" style="408"/>
    <col min="12549" max="12549" width="13.125" style="408" customWidth="1"/>
    <col min="12550" max="12550" width="13.375" style="408" customWidth="1"/>
    <col min="12551" max="12551" width="9" style="408"/>
    <col min="12552" max="12552" width="19.625" style="408" customWidth="1"/>
    <col min="12553" max="12553" width="20.625" style="408" customWidth="1"/>
    <col min="12554" max="12554" width="13.375" style="408" bestFit="1" customWidth="1"/>
    <col min="12555" max="12555" width="20.75" style="408" customWidth="1"/>
    <col min="12556" max="12802" width="9" style="408"/>
    <col min="12803" max="12803" width="14.75" style="408" bestFit="1" customWidth="1"/>
    <col min="12804" max="12804" width="9" style="408"/>
    <col min="12805" max="12805" width="13.125" style="408" customWidth="1"/>
    <col min="12806" max="12806" width="13.375" style="408" customWidth="1"/>
    <col min="12807" max="12807" width="9" style="408"/>
    <col min="12808" max="12808" width="19.625" style="408" customWidth="1"/>
    <col min="12809" max="12809" width="20.625" style="408" customWidth="1"/>
    <col min="12810" max="12810" width="13.375" style="408" bestFit="1" customWidth="1"/>
    <col min="12811" max="12811" width="20.75" style="408" customWidth="1"/>
    <col min="12812" max="13058" width="9" style="408"/>
    <col min="13059" max="13059" width="14.75" style="408" bestFit="1" customWidth="1"/>
    <col min="13060" max="13060" width="9" style="408"/>
    <col min="13061" max="13061" width="13.125" style="408" customWidth="1"/>
    <col min="13062" max="13062" width="13.375" style="408" customWidth="1"/>
    <col min="13063" max="13063" width="9" style="408"/>
    <col min="13064" max="13064" width="19.625" style="408" customWidth="1"/>
    <col min="13065" max="13065" width="20.625" style="408" customWidth="1"/>
    <col min="13066" max="13066" width="13.375" style="408" bestFit="1" customWidth="1"/>
    <col min="13067" max="13067" width="20.75" style="408" customWidth="1"/>
    <col min="13068" max="13314" width="9" style="408"/>
    <col min="13315" max="13315" width="14.75" style="408" bestFit="1" customWidth="1"/>
    <col min="13316" max="13316" width="9" style="408"/>
    <col min="13317" max="13317" width="13.125" style="408" customWidth="1"/>
    <col min="13318" max="13318" width="13.375" style="408" customWidth="1"/>
    <col min="13319" max="13319" width="9" style="408"/>
    <col min="13320" max="13320" width="19.625" style="408" customWidth="1"/>
    <col min="13321" max="13321" width="20.625" style="408" customWidth="1"/>
    <col min="13322" max="13322" width="13.375" style="408" bestFit="1" customWidth="1"/>
    <col min="13323" max="13323" width="20.75" style="408" customWidth="1"/>
    <col min="13324" max="13570" width="9" style="408"/>
    <col min="13571" max="13571" width="14.75" style="408" bestFit="1" customWidth="1"/>
    <col min="13572" max="13572" width="9" style="408"/>
    <col min="13573" max="13573" width="13.125" style="408" customWidth="1"/>
    <col min="13574" max="13574" width="13.375" style="408" customWidth="1"/>
    <col min="13575" max="13575" width="9" style="408"/>
    <col min="13576" max="13576" width="19.625" style="408" customWidth="1"/>
    <col min="13577" max="13577" width="20.625" style="408" customWidth="1"/>
    <col min="13578" max="13578" width="13.375" style="408" bestFit="1" customWidth="1"/>
    <col min="13579" max="13579" width="20.75" style="408" customWidth="1"/>
    <col min="13580" max="13826" width="9" style="408"/>
    <col min="13827" max="13827" width="14.75" style="408" bestFit="1" customWidth="1"/>
    <col min="13828" max="13828" width="9" style="408"/>
    <col min="13829" max="13829" width="13.125" style="408" customWidth="1"/>
    <col min="13830" max="13830" width="13.375" style="408" customWidth="1"/>
    <col min="13831" max="13831" width="9" style="408"/>
    <col min="13832" max="13832" width="19.625" style="408" customWidth="1"/>
    <col min="13833" max="13833" width="20.625" style="408" customWidth="1"/>
    <col min="13834" max="13834" width="13.375" style="408" bestFit="1" customWidth="1"/>
    <col min="13835" max="13835" width="20.75" style="408" customWidth="1"/>
    <col min="13836" max="14082" width="9" style="408"/>
    <col min="14083" max="14083" width="14.75" style="408" bestFit="1" customWidth="1"/>
    <col min="14084" max="14084" width="9" style="408"/>
    <col min="14085" max="14085" width="13.125" style="408" customWidth="1"/>
    <col min="14086" max="14086" width="13.375" style="408" customWidth="1"/>
    <col min="14087" max="14087" width="9" style="408"/>
    <col min="14088" max="14088" width="19.625" style="408" customWidth="1"/>
    <col min="14089" max="14089" width="20.625" style="408" customWidth="1"/>
    <col min="14090" max="14090" width="13.375" style="408" bestFit="1" customWidth="1"/>
    <col min="14091" max="14091" width="20.75" style="408" customWidth="1"/>
    <col min="14092" max="14338" width="9" style="408"/>
    <col min="14339" max="14339" width="14.75" style="408" bestFit="1" customWidth="1"/>
    <col min="14340" max="14340" width="9" style="408"/>
    <col min="14341" max="14341" width="13.125" style="408" customWidth="1"/>
    <col min="14342" max="14342" width="13.375" style="408" customWidth="1"/>
    <col min="14343" max="14343" width="9" style="408"/>
    <col min="14344" max="14344" width="19.625" style="408" customWidth="1"/>
    <col min="14345" max="14345" width="20.625" style="408" customWidth="1"/>
    <col min="14346" max="14346" width="13.375" style="408" bestFit="1" customWidth="1"/>
    <col min="14347" max="14347" width="20.75" style="408" customWidth="1"/>
    <col min="14348" max="14594" width="9" style="408"/>
    <col min="14595" max="14595" width="14.75" style="408" bestFit="1" customWidth="1"/>
    <col min="14596" max="14596" width="9" style="408"/>
    <col min="14597" max="14597" width="13.125" style="408" customWidth="1"/>
    <col min="14598" max="14598" width="13.375" style="408" customWidth="1"/>
    <col min="14599" max="14599" width="9" style="408"/>
    <col min="14600" max="14600" width="19.625" style="408" customWidth="1"/>
    <col min="14601" max="14601" width="20.625" style="408" customWidth="1"/>
    <col min="14602" max="14602" width="13.375" style="408" bestFit="1" customWidth="1"/>
    <col min="14603" max="14603" width="20.75" style="408" customWidth="1"/>
    <col min="14604" max="14850" width="9" style="408"/>
    <col min="14851" max="14851" width="14.75" style="408" bestFit="1" customWidth="1"/>
    <col min="14852" max="14852" width="9" style="408"/>
    <col min="14853" max="14853" width="13.125" style="408" customWidth="1"/>
    <col min="14854" max="14854" width="13.375" style="408" customWidth="1"/>
    <col min="14855" max="14855" width="9" style="408"/>
    <col min="14856" max="14856" width="19.625" style="408" customWidth="1"/>
    <col min="14857" max="14857" width="20.625" style="408" customWidth="1"/>
    <col min="14858" max="14858" width="13.375" style="408" bestFit="1" customWidth="1"/>
    <col min="14859" max="14859" width="20.75" style="408" customWidth="1"/>
    <col min="14860" max="15106" width="9" style="408"/>
    <col min="15107" max="15107" width="14.75" style="408" bestFit="1" customWidth="1"/>
    <col min="15108" max="15108" width="9" style="408"/>
    <col min="15109" max="15109" width="13.125" style="408" customWidth="1"/>
    <col min="15110" max="15110" width="13.375" style="408" customWidth="1"/>
    <col min="15111" max="15111" width="9" style="408"/>
    <col min="15112" max="15112" width="19.625" style="408" customWidth="1"/>
    <col min="15113" max="15113" width="20.625" style="408" customWidth="1"/>
    <col min="15114" max="15114" width="13.375" style="408" bestFit="1" customWidth="1"/>
    <col min="15115" max="15115" width="20.75" style="408" customWidth="1"/>
    <col min="15116" max="15362" width="9" style="408"/>
    <col min="15363" max="15363" width="14.75" style="408" bestFit="1" customWidth="1"/>
    <col min="15364" max="15364" width="9" style="408"/>
    <col min="15365" max="15365" width="13.125" style="408" customWidth="1"/>
    <col min="15366" max="15366" width="13.375" style="408" customWidth="1"/>
    <col min="15367" max="15367" width="9" style="408"/>
    <col min="15368" max="15368" width="19.625" style="408" customWidth="1"/>
    <col min="15369" max="15369" width="20.625" style="408" customWidth="1"/>
    <col min="15370" max="15370" width="13.375" style="408" bestFit="1" customWidth="1"/>
    <col min="15371" max="15371" width="20.75" style="408" customWidth="1"/>
    <col min="15372" max="15618" width="9" style="408"/>
    <col min="15619" max="15619" width="14.75" style="408" bestFit="1" customWidth="1"/>
    <col min="15620" max="15620" width="9" style="408"/>
    <col min="15621" max="15621" width="13.125" style="408" customWidth="1"/>
    <col min="15622" max="15622" width="13.375" style="408" customWidth="1"/>
    <col min="15623" max="15623" width="9" style="408"/>
    <col min="15624" max="15624" width="19.625" style="408" customWidth="1"/>
    <col min="15625" max="15625" width="20.625" style="408" customWidth="1"/>
    <col min="15626" max="15626" width="13.375" style="408" bestFit="1" customWidth="1"/>
    <col min="15627" max="15627" width="20.75" style="408" customWidth="1"/>
    <col min="15628" max="15874" width="9" style="408"/>
    <col min="15875" max="15875" width="14.75" style="408" bestFit="1" customWidth="1"/>
    <col min="15876" max="15876" width="9" style="408"/>
    <col min="15877" max="15877" width="13.125" style="408" customWidth="1"/>
    <col min="15878" max="15878" width="13.375" style="408" customWidth="1"/>
    <col min="15879" max="15879" width="9" style="408"/>
    <col min="15880" max="15880" width="19.625" style="408" customWidth="1"/>
    <col min="15881" max="15881" width="20.625" style="408" customWidth="1"/>
    <col min="15882" max="15882" width="13.375" style="408" bestFit="1" customWidth="1"/>
    <col min="15883" max="15883" width="20.75" style="408" customWidth="1"/>
    <col min="15884" max="16130" width="9" style="408"/>
    <col min="16131" max="16131" width="14.75" style="408" bestFit="1" customWidth="1"/>
    <col min="16132" max="16132" width="9" style="408"/>
    <col min="16133" max="16133" width="13.125" style="408" customWidth="1"/>
    <col min="16134" max="16134" width="13.375" style="408" customWidth="1"/>
    <col min="16135" max="16135" width="9" style="408"/>
    <col min="16136" max="16136" width="19.625" style="408" customWidth="1"/>
    <col min="16137" max="16137" width="20.625" style="408" customWidth="1"/>
    <col min="16138" max="16138" width="13.375" style="408" bestFit="1" customWidth="1"/>
    <col min="16139" max="16139" width="20.75" style="408" customWidth="1"/>
    <col min="16140" max="16384" width="9" style="408"/>
  </cols>
  <sheetData>
    <row r="1" spans="1:11">
      <c r="B1" s="954" t="s">
        <v>911</v>
      </c>
      <c r="C1" s="955"/>
      <c r="D1" s="955"/>
      <c r="E1" s="955"/>
      <c r="F1" s="955"/>
      <c r="G1" s="955"/>
      <c r="H1" s="955"/>
      <c r="I1" s="955"/>
      <c r="J1" s="955"/>
    </row>
    <row r="2" spans="1:11" s="415" customFormat="1" ht="115.5">
      <c r="A2" s="406" t="s">
        <v>864</v>
      </c>
      <c r="B2" s="406" t="s">
        <v>912</v>
      </c>
      <c r="C2" s="406" t="s">
        <v>913</v>
      </c>
      <c r="D2" s="406" t="s">
        <v>914</v>
      </c>
      <c r="E2" s="406" t="s">
        <v>915</v>
      </c>
      <c r="F2" s="406" t="s">
        <v>916</v>
      </c>
      <c r="G2" s="406" t="s">
        <v>917</v>
      </c>
      <c r="H2" s="406" t="s">
        <v>918</v>
      </c>
      <c r="I2" s="406" t="s">
        <v>919</v>
      </c>
      <c r="J2" s="406" t="s">
        <v>920</v>
      </c>
      <c r="K2" s="406" t="s">
        <v>921</v>
      </c>
    </row>
    <row r="3" spans="1:11">
      <c r="A3" s="411" t="s">
        <v>922</v>
      </c>
      <c r="B3" s="411" t="s">
        <v>923</v>
      </c>
      <c r="C3" s="411" t="s">
        <v>924</v>
      </c>
      <c r="D3" s="411" t="s">
        <v>925</v>
      </c>
      <c r="E3" s="411" t="s">
        <v>926</v>
      </c>
      <c r="F3" s="411" t="s">
        <v>927</v>
      </c>
      <c r="G3" s="411" t="s">
        <v>928</v>
      </c>
      <c r="H3" s="411" t="s">
        <v>929</v>
      </c>
      <c r="I3" s="411" t="s">
        <v>930</v>
      </c>
      <c r="J3" s="411" t="s">
        <v>931</v>
      </c>
      <c r="K3" s="411">
        <v>3</v>
      </c>
    </row>
    <row r="4" spans="1:11">
      <c r="A4" s="411" t="s">
        <v>922</v>
      </c>
      <c r="B4" s="411" t="s">
        <v>923</v>
      </c>
      <c r="C4" s="416" t="s">
        <v>932</v>
      </c>
      <c r="D4" s="411" t="s">
        <v>933</v>
      </c>
      <c r="E4" s="411" t="s">
        <v>934</v>
      </c>
      <c r="F4" s="411" t="s">
        <v>935</v>
      </c>
      <c r="G4" s="416" t="s">
        <v>936</v>
      </c>
      <c r="H4" s="411" t="s">
        <v>929</v>
      </c>
      <c r="I4" s="411" t="s">
        <v>930</v>
      </c>
      <c r="J4" s="411" t="s">
        <v>937</v>
      </c>
      <c r="K4" s="411">
        <v>1</v>
      </c>
    </row>
    <row r="5" spans="1:11">
      <c r="C5" s="417"/>
      <c r="G5" s="417"/>
    </row>
  </sheetData>
  <mergeCells count="1">
    <mergeCell ref="B1:J1"/>
  </mergeCells>
  <phoneticPr fontId="6" type="noConversion"/>
  <printOptions horizontalCentered="1"/>
  <pageMargins left="0.23622047244094491" right="0.23622047244094491" top="0.27559055118110237" bottom="0.6692913385826772" header="0.27559055118110237" footer="0.51181102362204722"/>
  <pageSetup paperSize="9" scale="94" orientation="landscape" r:id="rId1"/>
  <headerFooter alignWithMargins="0">
    <oddFooter>&amp;L&amp;F&amp;C&amp;"標楷體,標準"&amp;10第 &amp;P 頁，共 &amp;N 頁&amp;R&amp;A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K5"/>
  <sheetViews>
    <sheetView zoomScaleNormal="100" zoomScaleSheetLayoutView="100" workbookViewId="0"/>
  </sheetViews>
  <sheetFormatPr defaultRowHeight="16.5"/>
  <cols>
    <col min="1" max="8" width="8.75" style="408"/>
    <col min="9" max="9" width="20.625" style="408" customWidth="1"/>
    <col min="10" max="264" width="8.75" style="408"/>
    <col min="265" max="265" width="20.625" style="408" customWidth="1"/>
    <col min="266" max="520" width="8.75" style="408"/>
    <col min="521" max="521" width="20.625" style="408" customWidth="1"/>
    <col min="522" max="776" width="8.75" style="408"/>
    <col min="777" max="777" width="20.625" style="408" customWidth="1"/>
    <col min="778" max="1032" width="8.75" style="408"/>
    <col min="1033" max="1033" width="20.625" style="408" customWidth="1"/>
    <col min="1034" max="1288" width="8.75" style="408"/>
    <col min="1289" max="1289" width="20.625" style="408" customWidth="1"/>
    <col min="1290" max="1544" width="8.75" style="408"/>
    <col min="1545" max="1545" width="20.625" style="408" customWidth="1"/>
    <col min="1546" max="1800" width="8.75" style="408"/>
    <col min="1801" max="1801" width="20.625" style="408" customWidth="1"/>
    <col min="1802" max="2056" width="8.75" style="408"/>
    <col min="2057" max="2057" width="20.625" style="408" customWidth="1"/>
    <col min="2058" max="2312" width="8.75" style="408"/>
    <col min="2313" max="2313" width="20.625" style="408" customWidth="1"/>
    <col min="2314" max="2568" width="8.75" style="408"/>
    <col min="2569" max="2569" width="20.625" style="408" customWidth="1"/>
    <col min="2570" max="2824" width="8.75" style="408"/>
    <col min="2825" max="2825" width="20.625" style="408" customWidth="1"/>
    <col min="2826" max="3080" width="8.75" style="408"/>
    <col min="3081" max="3081" width="20.625" style="408" customWidth="1"/>
    <col min="3082" max="3336" width="8.75" style="408"/>
    <col min="3337" max="3337" width="20.625" style="408" customWidth="1"/>
    <col min="3338" max="3592" width="8.75" style="408"/>
    <col min="3593" max="3593" width="20.625" style="408" customWidth="1"/>
    <col min="3594" max="3848" width="8.75" style="408"/>
    <col min="3849" max="3849" width="20.625" style="408" customWidth="1"/>
    <col min="3850" max="4104" width="8.75" style="408"/>
    <col min="4105" max="4105" width="20.625" style="408" customWidth="1"/>
    <col min="4106" max="4360" width="8.75" style="408"/>
    <col min="4361" max="4361" width="20.625" style="408" customWidth="1"/>
    <col min="4362" max="4616" width="8.75" style="408"/>
    <col min="4617" max="4617" width="20.625" style="408" customWidth="1"/>
    <col min="4618" max="4872" width="8.75" style="408"/>
    <col min="4873" max="4873" width="20.625" style="408" customWidth="1"/>
    <col min="4874" max="5128" width="8.75" style="408"/>
    <col min="5129" max="5129" width="20.625" style="408" customWidth="1"/>
    <col min="5130" max="5384" width="8.75" style="408"/>
    <col min="5385" max="5385" width="20.625" style="408" customWidth="1"/>
    <col min="5386" max="5640" width="8.75" style="408"/>
    <col min="5641" max="5641" width="20.625" style="408" customWidth="1"/>
    <col min="5642" max="5896" width="8.75" style="408"/>
    <col min="5897" max="5897" width="20.625" style="408" customWidth="1"/>
    <col min="5898" max="6152" width="8.75" style="408"/>
    <col min="6153" max="6153" width="20.625" style="408" customWidth="1"/>
    <col min="6154" max="6408" width="8.75" style="408"/>
    <col min="6409" max="6409" width="20.625" style="408" customWidth="1"/>
    <col min="6410" max="6664" width="8.75" style="408"/>
    <col min="6665" max="6665" width="20.625" style="408" customWidth="1"/>
    <col min="6666" max="6920" width="8.75" style="408"/>
    <col min="6921" max="6921" width="20.625" style="408" customWidth="1"/>
    <col min="6922" max="7176" width="8.75" style="408"/>
    <col min="7177" max="7177" width="20.625" style="408" customWidth="1"/>
    <col min="7178" max="7432" width="8.75" style="408"/>
    <col min="7433" max="7433" width="20.625" style="408" customWidth="1"/>
    <col min="7434" max="7688" width="8.75" style="408"/>
    <col min="7689" max="7689" width="20.625" style="408" customWidth="1"/>
    <col min="7690" max="7944" width="8.75" style="408"/>
    <col min="7945" max="7945" width="20.625" style="408" customWidth="1"/>
    <col min="7946" max="8200" width="8.75" style="408"/>
    <col min="8201" max="8201" width="20.625" style="408" customWidth="1"/>
    <col min="8202" max="8456" width="8.75" style="408"/>
    <col min="8457" max="8457" width="20.625" style="408" customWidth="1"/>
    <col min="8458" max="8712" width="8.75" style="408"/>
    <col min="8713" max="8713" width="20.625" style="408" customWidth="1"/>
    <col min="8714" max="8968" width="8.75" style="408"/>
    <col min="8969" max="8969" width="20.625" style="408" customWidth="1"/>
    <col min="8970" max="9224" width="8.75" style="408"/>
    <col min="9225" max="9225" width="20.625" style="408" customWidth="1"/>
    <col min="9226" max="9480" width="8.75" style="408"/>
    <col min="9481" max="9481" width="20.625" style="408" customWidth="1"/>
    <col min="9482" max="9736" width="8.75" style="408"/>
    <col min="9737" max="9737" width="20.625" style="408" customWidth="1"/>
    <col min="9738" max="9992" width="8.75" style="408"/>
    <col min="9993" max="9993" width="20.625" style="408" customWidth="1"/>
    <col min="9994" max="10248" width="8.75" style="408"/>
    <col min="10249" max="10249" width="20.625" style="408" customWidth="1"/>
    <col min="10250" max="10504" width="8.75" style="408"/>
    <col min="10505" max="10505" width="20.625" style="408" customWidth="1"/>
    <col min="10506" max="10760" width="8.75" style="408"/>
    <col min="10761" max="10761" width="20.625" style="408" customWidth="1"/>
    <col min="10762" max="11016" width="8.75" style="408"/>
    <col min="11017" max="11017" width="20.625" style="408" customWidth="1"/>
    <col min="11018" max="11272" width="8.75" style="408"/>
    <col min="11273" max="11273" width="20.625" style="408" customWidth="1"/>
    <col min="11274" max="11528" width="8.75" style="408"/>
    <col min="11529" max="11529" width="20.625" style="408" customWidth="1"/>
    <col min="11530" max="11784" width="8.75" style="408"/>
    <col min="11785" max="11785" width="20.625" style="408" customWidth="1"/>
    <col min="11786" max="12040" width="8.75" style="408"/>
    <col min="12041" max="12041" width="20.625" style="408" customWidth="1"/>
    <col min="12042" max="12296" width="8.75" style="408"/>
    <col min="12297" max="12297" width="20.625" style="408" customWidth="1"/>
    <col min="12298" max="12552" width="8.75" style="408"/>
    <col min="12553" max="12553" width="20.625" style="408" customWidth="1"/>
    <col min="12554" max="12808" width="8.75" style="408"/>
    <col min="12809" max="12809" width="20.625" style="408" customWidth="1"/>
    <col min="12810" max="13064" width="8.75" style="408"/>
    <col min="13065" max="13065" width="20.625" style="408" customWidth="1"/>
    <col min="13066" max="13320" width="8.75" style="408"/>
    <col min="13321" max="13321" width="20.625" style="408" customWidth="1"/>
    <col min="13322" max="13576" width="8.75" style="408"/>
    <col min="13577" max="13577" width="20.625" style="408" customWidth="1"/>
    <col min="13578" max="13832" width="8.75" style="408"/>
    <col min="13833" max="13833" width="20.625" style="408" customWidth="1"/>
    <col min="13834" max="14088" width="8.75" style="408"/>
    <col min="14089" max="14089" width="20.625" style="408" customWidth="1"/>
    <col min="14090" max="14344" width="8.75" style="408"/>
    <col min="14345" max="14345" width="20.625" style="408" customWidth="1"/>
    <col min="14346" max="14600" width="8.75" style="408"/>
    <col min="14601" max="14601" width="20.625" style="408" customWidth="1"/>
    <col min="14602" max="14856" width="8.75" style="408"/>
    <col min="14857" max="14857" width="20.625" style="408" customWidth="1"/>
    <col min="14858" max="15112" width="8.75" style="408"/>
    <col min="15113" max="15113" width="20.625" style="408" customWidth="1"/>
    <col min="15114" max="15368" width="8.75" style="408"/>
    <col min="15369" max="15369" width="20.625" style="408" customWidth="1"/>
    <col min="15370" max="15624" width="8.75" style="408"/>
    <col min="15625" max="15625" width="20.625" style="408" customWidth="1"/>
    <col min="15626" max="15880" width="8.75" style="408"/>
    <col min="15881" max="15881" width="20.625" style="408" customWidth="1"/>
    <col min="15882" max="16136" width="8.75" style="408"/>
    <col min="16137" max="16137" width="20.625" style="408" customWidth="1"/>
    <col min="16138" max="16384" width="8.75" style="408"/>
  </cols>
  <sheetData>
    <row r="1" spans="1:11">
      <c r="B1" s="954" t="s">
        <v>938</v>
      </c>
      <c r="C1" s="955"/>
      <c r="D1" s="955"/>
      <c r="E1" s="955"/>
      <c r="F1" s="955"/>
      <c r="G1" s="955"/>
      <c r="H1" s="955"/>
      <c r="I1" s="955"/>
      <c r="J1" s="955"/>
    </row>
    <row r="2" spans="1:11" s="415" customFormat="1" ht="165">
      <c r="A2" s="406" t="s">
        <v>939</v>
      </c>
      <c r="B2" s="406" t="s">
        <v>940</v>
      </c>
      <c r="C2" s="406" t="s">
        <v>941</v>
      </c>
      <c r="D2" s="406" t="s">
        <v>942</v>
      </c>
      <c r="E2" s="406" t="s">
        <v>943</v>
      </c>
      <c r="F2" s="406" t="s">
        <v>944</v>
      </c>
      <c r="G2" s="406" t="s">
        <v>945</v>
      </c>
      <c r="H2" s="406" t="s">
        <v>946</v>
      </c>
      <c r="I2" s="406" t="s">
        <v>947</v>
      </c>
      <c r="J2" s="406" t="s">
        <v>948</v>
      </c>
      <c r="K2" s="406" t="s">
        <v>949</v>
      </c>
    </row>
    <row r="3" spans="1:11">
      <c r="A3" s="411" t="s">
        <v>950</v>
      </c>
      <c r="B3" s="411" t="s">
        <v>951</v>
      </c>
      <c r="C3" s="411" t="s">
        <v>952</v>
      </c>
      <c r="D3" s="411" t="s">
        <v>953</v>
      </c>
      <c r="E3" s="411" t="s">
        <v>954</v>
      </c>
      <c r="F3" s="411" t="s">
        <v>955</v>
      </c>
      <c r="G3" s="411" t="s">
        <v>956</v>
      </c>
      <c r="H3" s="411" t="s">
        <v>957</v>
      </c>
      <c r="I3" s="411" t="s">
        <v>958</v>
      </c>
      <c r="J3" s="411" t="s">
        <v>931</v>
      </c>
      <c r="K3" s="411">
        <v>3</v>
      </c>
    </row>
    <row r="4" spans="1:11">
      <c r="A4" s="411" t="s">
        <v>950</v>
      </c>
      <c r="B4" s="411" t="s">
        <v>951</v>
      </c>
      <c r="C4" s="416" t="s">
        <v>959</v>
      </c>
      <c r="D4" s="411" t="s">
        <v>933</v>
      </c>
      <c r="E4" s="411" t="s">
        <v>934</v>
      </c>
      <c r="F4" s="411" t="s">
        <v>960</v>
      </c>
      <c r="G4" s="416" t="s">
        <v>961</v>
      </c>
      <c r="H4" s="411" t="s">
        <v>957</v>
      </c>
      <c r="I4" s="411" t="s">
        <v>958</v>
      </c>
      <c r="J4" s="411" t="s">
        <v>937</v>
      </c>
      <c r="K4" s="411">
        <v>1</v>
      </c>
    </row>
    <row r="5" spans="1:11">
      <c r="C5" s="417"/>
      <c r="G5" s="417"/>
    </row>
  </sheetData>
  <mergeCells count="1">
    <mergeCell ref="B1:J1"/>
  </mergeCells>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7" tint="-0.249977111117893"/>
  </sheetPr>
  <dimension ref="A1:H8"/>
  <sheetViews>
    <sheetView workbookViewId="0">
      <selection sqref="A1:H1"/>
    </sheetView>
  </sheetViews>
  <sheetFormatPr defaultRowHeight="16.5"/>
  <cols>
    <col min="1" max="1" width="18.5" customWidth="1"/>
    <col min="2" max="2" width="20.875" customWidth="1"/>
    <col min="3" max="3" width="23.625" customWidth="1"/>
    <col min="4" max="4" width="17.5" customWidth="1"/>
    <col min="5" max="5" width="16.125" customWidth="1"/>
    <col min="6" max="6" width="17.125" customWidth="1"/>
    <col min="7" max="7" width="15.25" customWidth="1"/>
    <col min="8" max="8" width="20.625" customWidth="1"/>
  </cols>
  <sheetData>
    <row r="1" spans="1:8" ht="21">
      <c r="A1" s="956" t="s">
        <v>1468</v>
      </c>
      <c r="B1" s="957"/>
      <c r="C1" s="957"/>
      <c r="D1" s="957"/>
      <c r="E1" s="957"/>
      <c r="F1" s="957"/>
      <c r="G1" s="957"/>
      <c r="H1" s="958"/>
    </row>
    <row r="2" spans="1:8">
      <c r="A2" s="496"/>
      <c r="B2" s="497"/>
      <c r="C2" s="959">
        <v>1</v>
      </c>
      <c r="D2" s="960"/>
      <c r="E2" s="961">
        <v>2</v>
      </c>
      <c r="F2" s="962"/>
      <c r="G2" s="961">
        <v>3</v>
      </c>
      <c r="H2" s="962"/>
    </row>
    <row r="3" spans="1:8" ht="42">
      <c r="A3" s="498" t="s">
        <v>1469</v>
      </c>
      <c r="B3" s="498" t="s">
        <v>1470</v>
      </c>
      <c r="C3" s="499" t="s">
        <v>1471</v>
      </c>
      <c r="D3" s="499" t="s">
        <v>1472</v>
      </c>
      <c r="E3" s="499" t="s">
        <v>1471</v>
      </c>
      <c r="F3" s="499" t="s">
        <v>1472</v>
      </c>
      <c r="G3" s="499" t="s">
        <v>1471</v>
      </c>
      <c r="H3" s="499" t="s">
        <v>1472</v>
      </c>
    </row>
    <row r="4" spans="1:8" ht="21">
      <c r="A4" s="498" t="s">
        <v>1473</v>
      </c>
      <c r="B4" s="498"/>
      <c r="C4" s="498"/>
      <c r="D4" s="498"/>
      <c r="E4" s="434"/>
      <c r="F4" s="434"/>
      <c r="G4" s="434"/>
      <c r="H4" s="434"/>
    </row>
    <row r="5" spans="1:8" ht="21">
      <c r="A5" s="498" t="s">
        <v>1474</v>
      </c>
      <c r="B5" s="498"/>
      <c r="C5" s="498"/>
      <c r="D5" s="498"/>
      <c r="E5" s="434"/>
      <c r="F5" s="434"/>
      <c r="G5" s="434"/>
      <c r="H5" s="434"/>
    </row>
    <row r="6" spans="1:8" ht="21">
      <c r="A6" s="498" t="s">
        <v>1475</v>
      </c>
      <c r="B6" s="498"/>
      <c r="C6" s="498"/>
      <c r="D6" s="498"/>
      <c r="E6" s="434"/>
      <c r="F6" s="434"/>
      <c r="G6" s="434"/>
      <c r="H6" s="434"/>
    </row>
    <row r="7" spans="1:8">
      <c r="A7" s="963" t="s">
        <v>1476</v>
      </c>
      <c r="B7" s="964"/>
      <c r="C7" s="964"/>
      <c r="D7" s="964"/>
      <c r="E7" s="964"/>
      <c r="F7" s="964"/>
      <c r="G7" s="964"/>
      <c r="H7" s="965"/>
    </row>
    <row r="8" spans="1:8">
      <c r="A8" s="966"/>
      <c r="B8" s="967"/>
      <c r="C8" s="967"/>
      <c r="D8" s="967"/>
      <c r="E8" s="967"/>
      <c r="F8" s="967"/>
      <c r="G8" s="967"/>
      <c r="H8" s="968"/>
    </row>
  </sheetData>
  <mergeCells count="5">
    <mergeCell ref="A1:H1"/>
    <mergeCell ref="C2:D2"/>
    <mergeCell ref="E2:F2"/>
    <mergeCell ref="G2:H2"/>
    <mergeCell ref="A7:H8"/>
  </mergeCells>
  <phoneticPr fontId="6" type="noConversion"/>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70C0"/>
    <pageSetUpPr fitToPage="1"/>
  </sheetPr>
  <dimension ref="A1:G37"/>
  <sheetViews>
    <sheetView workbookViewId="0">
      <selection sqref="A1:E1"/>
    </sheetView>
  </sheetViews>
  <sheetFormatPr defaultColWidth="9" defaultRowHeight="16.5"/>
  <cols>
    <col min="1" max="1" width="28.25" style="20" bestFit="1" customWidth="1"/>
    <col min="2" max="2" width="5.5" style="20" customWidth="1"/>
    <col min="3" max="3" width="17.5" style="20" customWidth="1"/>
    <col min="4" max="4" width="21.375" style="20" customWidth="1"/>
    <col min="5" max="5" width="12.875" style="20" customWidth="1"/>
    <col min="6" max="16384" width="9" style="20"/>
  </cols>
  <sheetData>
    <row r="1" spans="1:7" customFormat="1" ht="21">
      <c r="A1" s="946" t="str">
        <f>+'壽險受檢資料清單 '!B1</f>
        <v>OOO保險股份有限公司</v>
      </c>
      <c r="B1" s="946"/>
      <c r="C1" s="946"/>
      <c r="D1" s="946"/>
      <c r="E1" s="946"/>
      <c r="F1" s="64"/>
      <c r="G1" s="64"/>
    </row>
    <row r="2" spans="1:7" s="63" customFormat="1" ht="15.75">
      <c r="A2" s="947" t="str">
        <f>+"檢查基準日:"&amp;TEXT('壽險受檢資料清單 '!D3,"ee")&amp;"年"&amp;TEXT('壽險受檢資料清單 '!D3,"mm")&amp;"月"&amp;TEXT('壽險受檢資料清單 '!D3,"dd")&amp;"日"</f>
        <v>檢查基準日:114年03月31日</v>
      </c>
      <c r="B2" s="947"/>
      <c r="C2" s="947"/>
      <c r="D2" s="947"/>
      <c r="E2" s="947"/>
      <c r="F2" s="65"/>
      <c r="G2" s="65"/>
    </row>
    <row r="3" spans="1:7" ht="21">
      <c r="A3" s="980" t="s">
        <v>238</v>
      </c>
      <c r="B3" s="980"/>
      <c r="C3" s="980"/>
      <c r="D3" s="980"/>
      <c r="E3" s="980"/>
    </row>
    <row r="4" spans="1:7">
      <c r="A4" s="21" t="s">
        <v>88</v>
      </c>
    </row>
    <row r="5" spans="1:7" ht="17.25" thickBot="1">
      <c r="A5" s="21" t="s">
        <v>89</v>
      </c>
    </row>
    <row r="6" spans="1:7" ht="17.25" thickBot="1">
      <c r="A6" s="22" t="s">
        <v>90</v>
      </c>
      <c r="B6" s="23" t="s">
        <v>91</v>
      </c>
      <c r="C6" s="23" t="s">
        <v>92</v>
      </c>
      <c r="D6" s="23" t="s">
        <v>93</v>
      </c>
      <c r="E6" s="23" t="s">
        <v>94</v>
      </c>
    </row>
    <row r="7" spans="1:7" ht="24.75" customHeight="1">
      <c r="A7" s="969"/>
      <c r="B7" s="969"/>
      <c r="C7" s="969"/>
      <c r="D7" s="969"/>
      <c r="E7" s="969"/>
    </row>
    <row r="8" spans="1:7" ht="24.75" customHeight="1">
      <c r="A8" s="970"/>
      <c r="B8" s="970"/>
      <c r="C8" s="970"/>
      <c r="D8" s="970"/>
      <c r="E8" s="970"/>
    </row>
    <row r="9" spans="1:7" ht="24.75" customHeight="1">
      <c r="A9" s="970"/>
      <c r="B9" s="970"/>
      <c r="C9" s="970"/>
      <c r="D9" s="970"/>
      <c r="E9" s="970"/>
    </row>
    <row r="10" spans="1:7" ht="24.75" customHeight="1">
      <c r="A10" s="970"/>
      <c r="B10" s="970"/>
      <c r="C10" s="970"/>
      <c r="D10" s="970"/>
      <c r="E10" s="970"/>
    </row>
    <row r="11" spans="1:7" ht="24.75" customHeight="1">
      <c r="A11" s="970"/>
      <c r="B11" s="970"/>
      <c r="C11" s="970"/>
      <c r="D11" s="970"/>
      <c r="E11" s="970"/>
    </row>
    <row r="12" spans="1:7" ht="24.75" customHeight="1" thickBot="1">
      <c r="A12" s="971"/>
      <c r="B12" s="971"/>
      <c r="C12" s="971"/>
      <c r="D12" s="971"/>
      <c r="E12" s="971"/>
    </row>
    <row r="13" spans="1:7">
      <c r="A13" s="25"/>
    </row>
    <row r="14" spans="1:7" ht="21">
      <c r="A14" s="980" t="s">
        <v>95</v>
      </c>
      <c r="B14" s="980"/>
      <c r="C14" s="980"/>
      <c r="D14" s="980"/>
      <c r="E14" s="980"/>
    </row>
    <row r="15" spans="1:7">
      <c r="A15" s="21" t="s">
        <v>96</v>
      </c>
    </row>
    <row r="16" spans="1:7" ht="17.25" thickBot="1">
      <c r="A16" s="21" t="s">
        <v>97</v>
      </c>
    </row>
    <row r="17" spans="1:5" ht="17.25" thickBot="1">
      <c r="A17" s="22" t="s">
        <v>98</v>
      </c>
      <c r="B17" s="23" t="s">
        <v>99</v>
      </c>
      <c r="C17" s="981" t="s">
        <v>100</v>
      </c>
      <c r="D17" s="982"/>
      <c r="E17" s="23" t="s">
        <v>239</v>
      </c>
    </row>
    <row r="18" spans="1:5" ht="24.75" customHeight="1">
      <c r="A18" s="969"/>
      <c r="B18" s="969"/>
      <c r="C18" s="977"/>
      <c r="D18" s="974"/>
      <c r="E18" s="969"/>
    </row>
    <row r="19" spans="1:5" ht="24.75" customHeight="1">
      <c r="A19" s="970"/>
      <c r="B19" s="970"/>
      <c r="C19" s="978"/>
      <c r="D19" s="975"/>
      <c r="E19" s="970"/>
    </row>
    <row r="20" spans="1:5" ht="24.75" customHeight="1">
      <c r="A20" s="970"/>
      <c r="B20" s="970"/>
      <c r="C20" s="978"/>
      <c r="D20" s="975"/>
      <c r="E20" s="970"/>
    </row>
    <row r="21" spans="1:5" ht="24.75" customHeight="1">
      <c r="A21" s="970"/>
      <c r="B21" s="970"/>
      <c r="C21" s="978"/>
      <c r="D21" s="975"/>
      <c r="E21" s="970"/>
    </row>
    <row r="22" spans="1:5" ht="0.75" customHeight="1">
      <c r="A22" s="970"/>
      <c r="B22" s="970"/>
      <c r="C22" s="978"/>
      <c r="D22" s="975"/>
      <c r="E22" s="970"/>
    </row>
    <row r="23" spans="1:5" ht="24.75" customHeight="1">
      <c r="A23" s="970"/>
      <c r="B23" s="970"/>
      <c r="C23" s="978"/>
      <c r="D23" s="975"/>
      <c r="E23" s="970"/>
    </row>
    <row r="24" spans="1:5" ht="24.75" customHeight="1" thickBot="1">
      <c r="A24" s="971"/>
      <c r="B24" s="971"/>
      <c r="C24" s="979"/>
      <c r="D24" s="976"/>
      <c r="E24" s="971"/>
    </row>
    <row r="26" spans="1:5" ht="17.25" thickBot="1">
      <c r="A26" s="20" t="s">
        <v>240</v>
      </c>
    </row>
    <row r="27" spans="1:5" ht="17.25" thickBot="1">
      <c r="A27" s="26" t="s">
        <v>241</v>
      </c>
      <c r="B27" s="27" t="s">
        <v>99</v>
      </c>
      <c r="C27" s="972" t="s">
        <v>242</v>
      </c>
      <c r="D27" s="973"/>
      <c r="E27" s="23" t="s">
        <v>94</v>
      </c>
    </row>
    <row r="28" spans="1:5">
      <c r="A28" s="969"/>
      <c r="B28" s="969"/>
      <c r="C28" s="977"/>
      <c r="D28" s="974"/>
      <c r="E28" s="969"/>
    </row>
    <row r="29" spans="1:5">
      <c r="A29" s="970"/>
      <c r="B29" s="970"/>
      <c r="C29" s="978"/>
      <c r="D29" s="975"/>
      <c r="E29" s="970"/>
    </row>
    <row r="30" spans="1:5">
      <c r="A30" s="970"/>
      <c r="B30" s="970"/>
      <c r="C30" s="978"/>
      <c r="D30" s="975"/>
      <c r="E30" s="970"/>
    </row>
    <row r="31" spans="1:5">
      <c r="A31" s="970"/>
      <c r="B31" s="970"/>
      <c r="C31" s="978"/>
      <c r="D31" s="975"/>
      <c r="E31" s="970"/>
    </row>
    <row r="32" spans="1:5">
      <c r="A32" s="970"/>
      <c r="B32" s="970"/>
      <c r="C32" s="978"/>
      <c r="D32" s="975"/>
      <c r="E32" s="970"/>
    </row>
    <row r="33" spans="1:5">
      <c r="A33" s="970"/>
      <c r="B33" s="970"/>
      <c r="C33" s="978"/>
      <c r="D33" s="975"/>
      <c r="E33" s="970"/>
    </row>
    <row r="34" spans="1:5" ht="17.25" thickBot="1">
      <c r="A34" s="971"/>
      <c r="B34" s="971"/>
      <c r="C34" s="979"/>
      <c r="D34" s="976"/>
      <c r="E34" s="971"/>
    </row>
    <row r="35" spans="1:5">
      <c r="A35" s="20" t="s">
        <v>243</v>
      </c>
    </row>
    <row r="37" spans="1:5">
      <c r="A37" s="28" t="s">
        <v>143</v>
      </c>
    </row>
  </sheetData>
  <mergeCells count="21">
    <mergeCell ref="A1:E1"/>
    <mergeCell ref="A2:E2"/>
    <mergeCell ref="D18:D24"/>
    <mergeCell ref="C18:C24"/>
    <mergeCell ref="A3:E3"/>
    <mergeCell ref="A14:E14"/>
    <mergeCell ref="C17:D17"/>
    <mergeCell ref="D7:D12"/>
    <mergeCell ref="B7:B12"/>
    <mergeCell ref="B28:B34"/>
    <mergeCell ref="C7:C12"/>
    <mergeCell ref="E7:E12"/>
    <mergeCell ref="A7:A12"/>
    <mergeCell ref="E28:E34"/>
    <mergeCell ref="E18:E24"/>
    <mergeCell ref="A18:A24"/>
    <mergeCell ref="C27:D27"/>
    <mergeCell ref="D28:D34"/>
    <mergeCell ref="C28:C34"/>
    <mergeCell ref="A28:A34"/>
    <mergeCell ref="B18:B24"/>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70C0"/>
    <pageSetUpPr fitToPage="1"/>
  </sheetPr>
  <dimension ref="A1:G27"/>
  <sheetViews>
    <sheetView workbookViewId="0">
      <selection sqref="A1:E1"/>
    </sheetView>
  </sheetViews>
  <sheetFormatPr defaultColWidth="9" defaultRowHeight="16.5"/>
  <cols>
    <col min="1" max="1" width="16.875" style="20" customWidth="1"/>
    <col min="2" max="2" width="13.75" style="20" customWidth="1"/>
    <col min="3" max="3" width="15.25" style="20" customWidth="1"/>
    <col min="4" max="4" width="13.875" style="20" customWidth="1"/>
    <col min="5" max="5" width="16.875" style="20" customWidth="1"/>
    <col min="6" max="16384" width="9" style="20"/>
  </cols>
  <sheetData>
    <row r="1" spans="1:7" customFormat="1" ht="21">
      <c r="A1" s="946" t="str">
        <f>+'壽險受檢資料清單 '!B1</f>
        <v>OOO保險股份有限公司</v>
      </c>
      <c r="B1" s="946"/>
      <c r="C1" s="946"/>
      <c r="D1" s="946"/>
      <c r="E1" s="946"/>
      <c r="F1" s="64"/>
      <c r="G1" s="64"/>
    </row>
    <row r="2" spans="1:7" s="63" customFormat="1" ht="15.75">
      <c r="A2" s="947" t="str">
        <f>+"檢查基準日:"&amp;TEXT('壽險受檢資料清單 '!D3,"ee")&amp;"年"&amp;TEXT('壽險受檢資料清單 '!D3,"mm")&amp;"月"&amp;TEXT('壽險受檢資料清單 '!D3,"dd")&amp;"日"</f>
        <v>檢查基準日:114年03月31日</v>
      </c>
      <c r="B2" s="947"/>
      <c r="C2" s="947"/>
      <c r="D2" s="947"/>
      <c r="E2" s="947"/>
      <c r="F2" s="65"/>
      <c r="G2" s="65"/>
    </row>
    <row r="3" spans="1:7" ht="21">
      <c r="A3" s="980" t="s">
        <v>62</v>
      </c>
      <c r="B3" s="980"/>
      <c r="C3" s="980"/>
      <c r="D3" s="980"/>
      <c r="E3" s="980"/>
    </row>
    <row r="4" spans="1:7">
      <c r="A4" s="21" t="s">
        <v>101</v>
      </c>
    </row>
    <row r="5" spans="1:7" ht="17.25" thickBot="1">
      <c r="A5" s="21" t="s">
        <v>102</v>
      </c>
    </row>
    <row r="6" spans="1:7" ht="17.25" thickBot="1">
      <c r="A6" s="22" t="s">
        <v>98</v>
      </c>
      <c r="B6" s="23" t="s">
        <v>90</v>
      </c>
      <c r="C6" s="23" t="s">
        <v>91</v>
      </c>
      <c r="D6" s="23" t="s">
        <v>103</v>
      </c>
      <c r="E6" s="23" t="s">
        <v>104</v>
      </c>
    </row>
    <row r="7" spans="1:7" ht="24" customHeight="1">
      <c r="A7" s="969"/>
      <c r="B7" s="969"/>
      <c r="C7" s="969"/>
      <c r="D7" s="969"/>
      <c r="E7" s="969"/>
    </row>
    <row r="8" spans="1:7" ht="24" customHeight="1">
      <c r="A8" s="970"/>
      <c r="B8" s="970"/>
      <c r="C8" s="970"/>
      <c r="D8" s="970"/>
      <c r="E8" s="970"/>
    </row>
    <row r="9" spans="1:7" ht="24" customHeight="1">
      <c r="A9" s="970"/>
      <c r="B9" s="970"/>
      <c r="C9" s="970"/>
      <c r="D9" s="970"/>
      <c r="E9" s="970"/>
    </row>
    <row r="10" spans="1:7" ht="24" customHeight="1" thickBot="1">
      <c r="A10" s="971"/>
      <c r="B10" s="971"/>
      <c r="C10" s="971"/>
      <c r="D10" s="971"/>
      <c r="E10" s="971"/>
    </row>
    <row r="11" spans="1:7">
      <c r="A11" s="21"/>
    </row>
    <row r="12" spans="1:7" ht="17.25" thickBot="1">
      <c r="A12" s="983" t="s">
        <v>105</v>
      </c>
      <c r="B12" s="983"/>
      <c r="C12" s="983"/>
      <c r="D12" s="983"/>
      <c r="E12" s="983"/>
    </row>
    <row r="13" spans="1:7" ht="17.25" thickBot="1">
      <c r="A13" s="22" t="s">
        <v>106</v>
      </c>
      <c r="B13" s="23" t="s">
        <v>107</v>
      </c>
      <c r="C13" s="23" t="s">
        <v>108</v>
      </c>
      <c r="D13" s="23" t="s">
        <v>94</v>
      </c>
    </row>
    <row r="14" spans="1:7" ht="24" customHeight="1">
      <c r="A14" s="969"/>
      <c r="B14" s="969"/>
      <c r="C14" s="969"/>
      <c r="D14" s="969"/>
    </row>
    <row r="15" spans="1:7" ht="24" customHeight="1">
      <c r="A15" s="985"/>
      <c r="B15" s="970"/>
      <c r="C15" s="970"/>
      <c r="D15" s="970"/>
    </row>
    <row r="16" spans="1:7" ht="24" customHeight="1">
      <c r="A16" s="985"/>
      <c r="B16" s="970"/>
      <c r="C16" s="970"/>
      <c r="D16" s="970"/>
    </row>
    <row r="17" spans="1:5" ht="24" customHeight="1" thickBot="1">
      <c r="A17" s="986"/>
      <c r="B17" s="971"/>
      <c r="C17" s="971"/>
      <c r="D17" s="971"/>
    </row>
    <row r="18" spans="1:5">
      <c r="A18" s="21"/>
    </row>
    <row r="19" spans="1:5" ht="17.25" thickBot="1">
      <c r="A19" s="984" t="s">
        <v>109</v>
      </c>
      <c r="B19" s="984"/>
      <c r="C19" s="984"/>
      <c r="D19" s="984"/>
      <c r="E19" s="984"/>
    </row>
    <row r="20" spans="1:5" ht="17.25" thickBot="1">
      <c r="A20" s="22" t="s">
        <v>24</v>
      </c>
      <c r="B20" s="23" t="s">
        <v>90</v>
      </c>
      <c r="C20" s="23" t="s">
        <v>91</v>
      </c>
      <c r="D20" s="23" t="s">
        <v>103</v>
      </c>
      <c r="E20" s="23" t="s">
        <v>104</v>
      </c>
    </row>
    <row r="21" spans="1:5">
      <c r="A21" s="29"/>
      <c r="B21" s="29"/>
      <c r="C21" s="29"/>
      <c r="D21" s="29"/>
      <c r="E21" s="29"/>
    </row>
    <row r="22" spans="1:5">
      <c r="A22" s="30"/>
      <c r="B22" s="30"/>
      <c r="C22" s="30"/>
      <c r="D22" s="30"/>
      <c r="E22" s="30"/>
    </row>
    <row r="23" spans="1:5">
      <c r="A23" s="30"/>
      <c r="B23" s="30"/>
      <c r="C23" s="30"/>
      <c r="D23" s="30"/>
      <c r="E23" s="30"/>
    </row>
    <row r="24" spans="1:5">
      <c r="A24" s="30"/>
      <c r="B24" s="30"/>
      <c r="C24" s="30"/>
      <c r="D24" s="30"/>
      <c r="E24" s="30"/>
    </row>
    <row r="25" spans="1:5" ht="24" customHeight="1" thickBot="1">
      <c r="A25" s="24"/>
      <c r="B25" s="24"/>
      <c r="C25" s="24"/>
      <c r="D25" s="24"/>
      <c r="E25" s="24"/>
    </row>
    <row r="26" spans="1:5">
      <c r="A26" s="25"/>
    </row>
    <row r="27" spans="1:5">
      <c r="A27" s="28" t="s">
        <v>143</v>
      </c>
    </row>
  </sheetData>
  <mergeCells count="14">
    <mergeCell ref="A3:E3"/>
    <mergeCell ref="A12:E12"/>
    <mergeCell ref="A1:E1"/>
    <mergeCell ref="A2:E2"/>
    <mergeCell ref="A19:E19"/>
    <mergeCell ref="E7:E10"/>
    <mergeCell ref="A14:A17"/>
    <mergeCell ref="B14:B17"/>
    <mergeCell ref="C14:C17"/>
    <mergeCell ref="D14:D17"/>
    <mergeCell ref="A7:A10"/>
    <mergeCell ref="B7:B10"/>
    <mergeCell ref="C7:C10"/>
    <mergeCell ref="D7:D10"/>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70C0"/>
    <pageSetUpPr fitToPage="1"/>
  </sheetPr>
  <dimension ref="A1:G39"/>
  <sheetViews>
    <sheetView zoomScale="70" workbookViewId="0">
      <selection sqref="A1:E1"/>
    </sheetView>
  </sheetViews>
  <sheetFormatPr defaultColWidth="9" defaultRowHeight="16.5"/>
  <cols>
    <col min="1" max="1" width="33.25" style="20" customWidth="1"/>
    <col min="2" max="2" width="17" style="20" customWidth="1"/>
    <col min="3" max="3" width="17.375" style="20" customWidth="1"/>
    <col min="4" max="4" width="12.625" style="20" customWidth="1"/>
    <col min="5" max="5" width="16.125" style="20" customWidth="1"/>
    <col min="6" max="16384" width="9" style="20"/>
  </cols>
  <sheetData>
    <row r="1" spans="1:7" customFormat="1" ht="21">
      <c r="A1" s="946" t="str">
        <f>+'壽險受檢資料清單 '!B1</f>
        <v>OOO保險股份有限公司</v>
      </c>
      <c r="B1" s="946"/>
      <c r="C1" s="946"/>
      <c r="D1" s="946"/>
      <c r="E1" s="946"/>
      <c r="F1" s="64"/>
      <c r="G1" s="64"/>
    </row>
    <row r="2" spans="1:7" s="63" customFormat="1" ht="15.75">
      <c r="A2" s="947" t="str">
        <f>+"檢查基準日:"&amp;TEXT('壽險受檢資料清單 '!D3,"ee")&amp;"年"&amp;TEXT('壽險受檢資料清單 '!D3,"mm")&amp;"月"&amp;TEXT('壽險受檢資料清單 '!D3,"dd")&amp;"日"</f>
        <v>檢查基準日:114年03月31日</v>
      </c>
      <c r="B2" s="947"/>
      <c r="C2" s="947"/>
      <c r="D2" s="947"/>
      <c r="E2" s="947"/>
      <c r="F2" s="65"/>
      <c r="G2" s="65"/>
    </row>
    <row r="3" spans="1:7" ht="21">
      <c r="A3" s="980" t="s">
        <v>63</v>
      </c>
      <c r="B3" s="980"/>
      <c r="C3" s="980"/>
      <c r="D3" s="980"/>
      <c r="E3" s="980"/>
    </row>
    <row r="4" spans="1:7" ht="36.75" customHeight="1" thickBot="1">
      <c r="A4" s="987" t="s">
        <v>244</v>
      </c>
      <c r="B4" s="987"/>
      <c r="C4" s="987"/>
      <c r="D4" s="987"/>
      <c r="E4" s="987"/>
    </row>
    <row r="5" spans="1:7" ht="72.75" customHeight="1" thickBot="1">
      <c r="A5" s="26" t="s">
        <v>110</v>
      </c>
      <c r="B5" s="27" t="s">
        <v>111</v>
      </c>
      <c r="C5" s="27" t="s">
        <v>245</v>
      </c>
      <c r="D5" s="27" t="s">
        <v>112</v>
      </c>
      <c r="E5" s="27" t="s">
        <v>113</v>
      </c>
    </row>
    <row r="6" spans="1:7">
      <c r="A6" s="969"/>
      <c r="B6" s="969"/>
      <c r="C6" s="969"/>
      <c r="D6" s="969"/>
      <c r="E6" s="969"/>
    </row>
    <row r="7" spans="1:7">
      <c r="A7" s="970"/>
      <c r="B7" s="970"/>
      <c r="C7" s="970"/>
      <c r="D7" s="970"/>
      <c r="E7" s="970"/>
    </row>
    <row r="8" spans="1:7">
      <c r="A8" s="970"/>
      <c r="B8" s="970"/>
      <c r="C8" s="970"/>
      <c r="D8" s="970"/>
      <c r="E8" s="970"/>
    </row>
    <row r="9" spans="1:7">
      <c r="A9" s="970"/>
      <c r="B9" s="970"/>
      <c r="C9" s="970"/>
      <c r="D9" s="970"/>
      <c r="E9" s="970"/>
    </row>
    <row r="10" spans="1:7">
      <c r="A10" s="970"/>
      <c r="B10" s="970"/>
      <c r="C10" s="970"/>
      <c r="D10" s="970"/>
      <c r="E10" s="970"/>
    </row>
    <row r="11" spans="1:7">
      <c r="A11" s="970"/>
      <c r="B11" s="970"/>
      <c r="C11" s="970"/>
      <c r="D11" s="970"/>
      <c r="E11" s="970"/>
    </row>
    <row r="12" spans="1:7">
      <c r="A12" s="970"/>
      <c r="B12" s="970"/>
      <c r="C12" s="970"/>
      <c r="D12" s="970"/>
      <c r="E12" s="970"/>
    </row>
    <row r="13" spans="1:7">
      <c r="A13" s="970"/>
      <c r="B13" s="970"/>
      <c r="C13" s="970"/>
      <c r="D13" s="970"/>
      <c r="E13" s="970"/>
    </row>
    <row r="14" spans="1:7">
      <c r="A14" s="970"/>
      <c r="B14" s="970"/>
      <c r="C14" s="970"/>
      <c r="D14" s="970"/>
      <c r="E14" s="970"/>
    </row>
    <row r="15" spans="1:7">
      <c r="A15" s="970"/>
      <c r="B15" s="970"/>
      <c r="C15" s="970"/>
      <c r="D15" s="970"/>
      <c r="E15" s="970"/>
    </row>
    <row r="16" spans="1:7">
      <c r="A16" s="970"/>
      <c r="B16" s="970"/>
      <c r="C16" s="970"/>
      <c r="D16" s="970"/>
      <c r="E16" s="970"/>
    </row>
    <row r="17" spans="1:5">
      <c r="A17" s="970"/>
      <c r="B17" s="970"/>
      <c r="C17" s="970"/>
      <c r="D17" s="970"/>
      <c r="E17" s="970"/>
    </row>
    <row r="18" spans="1:5">
      <c r="A18" s="970"/>
      <c r="B18" s="970"/>
      <c r="C18" s="970"/>
      <c r="D18" s="970"/>
      <c r="E18" s="970"/>
    </row>
    <row r="19" spans="1:5">
      <c r="A19" s="970"/>
      <c r="B19" s="970"/>
      <c r="C19" s="970"/>
      <c r="D19" s="970"/>
      <c r="E19" s="970"/>
    </row>
    <row r="20" spans="1:5">
      <c r="A20" s="970"/>
      <c r="B20" s="970"/>
      <c r="C20" s="970"/>
      <c r="D20" s="970"/>
      <c r="E20" s="970"/>
    </row>
    <row r="21" spans="1:5">
      <c r="A21" s="970"/>
      <c r="B21" s="970"/>
      <c r="C21" s="970"/>
      <c r="D21" s="970"/>
      <c r="E21" s="970"/>
    </row>
    <row r="22" spans="1:5">
      <c r="A22" s="970"/>
      <c r="B22" s="970"/>
      <c r="C22" s="970"/>
      <c r="D22" s="970"/>
      <c r="E22" s="970"/>
    </row>
    <row r="23" spans="1:5" ht="17.25" thickBot="1">
      <c r="A23" s="971"/>
      <c r="B23" s="971"/>
      <c r="C23" s="971"/>
      <c r="D23" s="971"/>
      <c r="E23" s="971"/>
    </row>
    <row r="25" spans="1:5" ht="17.25" thickBot="1">
      <c r="A25" s="20" t="s">
        <v>246</v>
      </c>
    </row>
    <row r="26" spans="1:5" ht="17.25" thickBot="1">
      <c r="A26" s="31" t="s">
        <v>247</v>
      </c>
      <c r="B26" s="988" t="s">
        <v>248</v>
      </c>
      <c r="C26" s="989"/>
      <c r="D26" s="989"/>
      <c r="E26" s="31" t="s">
        <v>239</v>
      </c>
    </row>
    <row r="27" spans="1:5">
      <c r="A27" s="32"/>
      <c r="B27" s="33"/>
      <c r="C27" s="34"/>
      <c r="D27" s="35"/>
      <c r="E27" s="32"/>
    </row>
    <row r="28" spans="1:5">
      <c r="A28" s="36"/>
      <c r="B28" s="37"/>
      <c r="D28" s="38"/>
      <c r="E28" s="36"/>
    </row>
    <row r="29" spans="1:5">
      <c r="A29" s="36"/>
      <c r="B29" s="37"/>
      <c r="D29" s="38"/>
      <c r="E29" s="36"/>
    </row>
    <row r="30" spans="1:5">
      <c r="A30" s="36"/>
      <c r="B30" s="37"/>
      <c r="D30" s="38"/>
      <c r="E30" s="36"/>
    </row>
    <row r="31" spans="1:5">
      <c r="A31" s="36"/>
      <c r="B31" s="37"/>
      <c r="D31" s="38"/>
      <c r="E31" s="36"/>
    </row>
    <row r="32" spans="1:5">
      <c r="A32" s="36"/>
      <c r="B32" s="37"/>
      <c r="D32" s="38"/>
      <c r="E32" s="36"/>
    </row>
    <row r="33" spans="1:5">
      <c r="A33" s="36"/>
      <c r="B33" s="37"/>
      <c r="D33" s="38"/>
      <c r="E33" s="36"/>
    </row>
    <row r="34" spans="1:5">
      <c r="A34" s="36"/>
      <c r="B34" s="37"/>
      <c r="D34" s="38"/>
      <c r="E34" s="36"/>
    </row>
    <row r="35" spans="1:5" ht="17.25" thickBot="1">
      <c r="A35" s="39"/>
      <c r="B35" s="40"/>
      <c r="C35" s="41"/>
      <c r="D35" s="42"/>
      <c r="E35" s="39"/>
    </row>
    <row r="39" spans="1:5">
      <c r="A39" s="28" t="s">
        <v>143</v>
      </c>
    </row>
  </sheetData>
  <mergeCells count="10">
    <mergeCell ref="A1:E1"/>
    <mergeCell ref="A2:E2"/>
    <mergeCell ref="A4:E4"/>
    <mergeCell ref="B26:D26"/>
    <mergeCell ref="E6:E23"/>
    <mergeCell ref="A3:E3"/>
    <mergeCell ref="A6:A23"/>
    <mergeCell ref="B6:B23"/>
    <mergeCell ref="C6:C23"/>
    <mergeCell ref="D6:D23"/>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70C0"/>
    <pageSetUpPr fitToPage="1"/>
  </sheetPr>
  <dimension ref="A1:G30"/>
  <sheetViews>
    <sheetView zoomScale="70" workbookViewId="0">
      <selection sqref="A1:F1"/>
    </sheetView>
  </sheetViews>
  <sheetFormatPr defaultColWidth="9" defaultRowHeight="16.5"/>
  <cols>
    <col min="1" max="1" width="49.375" style="20" bestFit="1" customWidth="1"/>
    <col min="2" max="2" width="14.875" style="20" customWidth="1"/>
    <col min="3" max="3" width="12.75" style="20" customWidth="1"/>
    <col min="4" max="4" width="10.25" style="20" customWidth="1"/>
    <col min="5" max="5" width="17" style="20" customWidth="1"/>
    <col min="6" max="6" width="12.5" style="20" customWidth="1"/>
    <col min="7" max="16384" width="9" style="20"/>
  </cols>
  <sheetData>
    <row r="1" spans="1:7" customFormat="1" ht="21">
      <c r="A1" s="946" t="str">
        <f>+'壽險受檢資料清單 '!B1</f>
        <v>OOO保險股份有限公司</v>
      </c>
      <c r="B1" s="946"/>
      <c r="C1" s="946"/>
      <c r="D1" s="946"/>
      <c r="E1" s="946"/>
      <c r="F1" s="946"/>
      <c r="G1" s="64"/>
    </row>
    <row r="2" spans="1:7" s="63" customFormat="1" ht="15.75">
      <c r="A2" s="947" t="str">
        <f>+"檢查基準日:"&amp;TEXT('壽險受檢資料清單 '!D3,"ee")&amp;"年"&amp;TEXT('壽險受檢資料清單 '!D3,"mm")&amp;"月"&amp;TEXT('壽險受檢資料清單 '!D3,"dd")&amp;"日"</f>
        <v>檢查基準日:114年03月31日</v>
      </c>
      <c r="B2" s="947"/>
      <c r="C2" s="947"/>
      <c r="D2" s="947"/>
      <c r="E2" s="947"/>
      <c r="F2" s="947"/>
      <c r="G2" s="65"/>
    </row>
    <row r="3" spans="1:7" ht="21">
      <c r="A3" s="980" t="s">
        <v>249</v>
      </c>
      <c r="B3" s="980"/>
      <c r="C3" s="980"/>
      <c r="D3" s="980"/>
      <c r="E3" s="980"/>
      <c r="F3" s="980"/>
    </row>
    <row r="4" spans="1:7">
      <c r="A4" s="28" t="s">
        <v>114</v>
      </c>
    </row>
    <row r="5" spans="1:7" ht="17.25" thickBot="1">
      <c r="A5" s="28" t="s">
        <v>115</v>
      </c>
    </row>
    <row r="6" spans="1:7" ht="33.75" customHeight="1" thickBot="1">
      <c r="A6" s="26" t="s">
        <v>116</v>
      </c>
      <c r="B6" s="972" t="s">
        <v>117</v>
      </c>
      <c r="C6" s="973"/>
      <c r="D6" s="972" t="s">
        <v>118</v>
      </c>
      <c r="E6" s="973"/>
      <c r="F6" s="27" t="s">
        <v>94</v>
      </c>
    </row>
    <row r="7" spans="1:7" ht="58.5" customHeight="1" thickBot="1">
      <c r="A7" s="26"/>
      <c r="B7" s="972"/>
      <c r="C7" s="973"/>
      <c r="D7" s="972"/>
      <c r="E7" s="973"/>
      <c r="F7" s="26"/>
    </row>
    <row r="8" spans="1:7">
      <c r="A8" s="25"/>
    </row>
    <row r="9" spans="1:7" ht="17.25" thickBot="1">
      <c r="A9" s="28" t="s">
        <v>119</v>
      </c>
    </row>
    <row r="10" spans="1:7" ht="17.25" thickBot="1">
      <c r="A10" s="43"/>
      <c r="B10" s="27" t="s">
        <v>144</v>
      </c>
      <c r="C10" s="27" t="s">
        <v>100</v>
      </c>
      <c r="D10" s="27" t="s">
        <v>103</v>
      </c>
      <c r="E10" s="27" t="s">
        <v>120</v>
      </c>
      <c r="F10" s="27" t="s">
        <v>94</v>
      </c>
    </row>
    <row r="11" spans="1:7" ht="61.5" customHeight="1" thickBot="1">
      <c r="A11" s="44" t="s">
        <v>121</v>
      </c>
      <c r="B11" s="45"/>
      <c r="C11" s="45"/>
      <c r="D11" s="45"/>
      <c r="E11" s="45"/>
      <c r="F11" s="45"/>
    </row>
    <row r="12" spans="1:7" ht="45.75" customHeight="1" thickBot="1">
      <c r="A12" s="44" t="s">
        <v>122</v>
      </c>
      <c r="B12" s="45"/>
      <c r="C12" s="45"/>
      <c r="D12" s="45"/>
      <c r="E12" s="45"/>
      <c r="F12" s="45"/>
    </row>
    <row r="13" spans="1:7" ht="24.75" customHeight="1">
      <c r="A13" s="990" t="s">
        <v>123</v>
      </c>
      <c r="B13" s="996"/>
      <c r="C13" s="996"/>
      <c r="D13" s="996"/>
      <c r="E13" s="996"/>
      <c r="F13" s="46"/>
    </row>
    <row r="14" spans="1:7" ht="24.75" customHeight="1" thickBot="1">
      <c r="A14" s="991"/>
      <c r="B14" s="997"/>
      <c r="C14" s="997"/>
      <c r="D14" s="997"/>
      <c r="E14" s="997"/>
      <c r="F14" s="47" t="s">
        <v>124</v>
      </c>
    </row>
    <row r="15" spans="1:7" ht="24.75" customHeight="1" thickBot="1">
      <c r="A15" s="44" t="s">
        <v>125</v>
      </c>
      <c r="B15" s="45"/>
      <c r="C15" s="45"/>
      <c r="D15" s="45"/>
      <c r="E15" s="45"/>
      <c r="F15" s="47" t="s">
        <v>124</v>
      </c>
    </row>
    <row r="16" spans="1:7">
      <c r="A16" s="25"/>
    </row>
    <row r="17" spans="1:6" ht="17.25" thickBot="1">
      <c r="A17" s="28" t="s">
        <v>126</v>
      </c>
    </row>
    <row r="18" spans="1:6">
      <c r="A18" s="992" t="s">
        <v>127</v>
      </c>
      <c r="B18" s="992" t="s">
        <v>100</v>
      </c>
      <c r="C18" s="992" t="s">
        <v>128</v>
      </c>
      <c r="D18" s="998" t="s">
        <v>129</v>
      </c>
      <c r="E18" s="999"/>
      <c r="F18" s="992" t="s">
        <v>94</v>
      </c>
    </row>
    <row r="19" spans="1:6" ht="39.75" customHeight="1" thickBot="1">
      <c r="A19" s="993"/>
      <c r="B19" s="993"/>
      <c r="C19" s="993"/>
      <c r="D19" s="1000" t="s">
        <v>130</v>
      </c>
      <c r="E19" s="1001"/>
      <c r="F19" s="993"/>
    </row>
    <row r="20" spans="1:6" ht="39.75" customHeight="1" thickBot="1">
      <c r="A20" s="48"/>
      <c r="B20" s="50"/>
      <c r="C20" s="50"/>
      <c r="D20" s="49"/>
      <c r="E20" s="47"/>
      <c r="F20" s="48"/>
    </row>
    <row r="21" spans="1:6" ht="39.75" customHeight="1" thickBot="1">
      <c r="A21" s="48"/>
      <c r="B21" s="50"/>
      <c r="C21" s="50"/>
      <c r="D21" s="49"/>
      <c r="E21" s="47"/>
      <c r="F21" s="48"/>
    </row>
    <row r="22" spans="1:6" ht="41.45" customHeight="1" thickBot="1">
      <c r="A22" s="51"/>
      <c r="B22" s="52"/>
      <c r="C22" s="52"/>
      <c r="D22" s="994"/>
      <c r="E22" s="995"/>
      <c r="F22" s="53"/>
    </row>
    <row r="23" spans="1:6" ht="41.45" customHeight="1">
      <c r="A23" s="54"/>
      <c r="B23" s="54"/>
      <c r="C23" s="54"/>
      <c r="D23" s="55"/>
      <c r="E23" s="55"/>
      <c r="F23" s="54"/>
    </row>
    <row r="24" spans="1:6" ht="17.25" thickBot="1">
      <c r="A24" s="28" t="s">
        <v>131</v>
      </c>
      <c r="F24" s="54"/>
    </row>
    <row r="25" spans="1:6" ht="48" customHeight="1" thickBot="1">
      <c r="A25" s="56" t="s">
        <v>132</v>
      </c>
      <c r="B25" s="35"/>
      <c r="C25" s="23" t="s">
        <v>133</v>
      </c>
      <c r="D25" s="23" t="s">
        <v>134</v>
      </c>
      <c r="E25" s="23" t="s">
        <v>135</v>
      </c>
      <c r="F25" s="22" t="s">
        <v>94</v>
      </c>
    </row>
    <row r="26" spans="1:6" ht="34.5" customHeight="1" thickBot="1">
      <c r="A26" s="56"/>
      <c r="B26" s="35"/>
      <c r="C26" s="57"/>
      <c r="D26" s="57"/>
      <c r="E26" s="57"/>
      <c r="F26" s="57"/>
    </row>
    <row r="27" spans="1:6" ht="33.75" customHeight="1" thickBot="1">
      <c r="A27" s="56"/>
      <c r="B27" s="35"/>
      <c r="C27" s="57"/>
      <c r="D27" s="57"/>
      <c r="E27" s="57"/>
      <c r="F27" s="57"/>
    </row>
    <row r="28" spans="1:6" ht="27.75" customHeight="1" thickBot="1">
      <c r="A28" s="58"/>
      <c r="B28" s="59"/>
      <c r="C28" s="52"/>
      <c r="D28" s="52"/>
      <c r="E28" s="52"/>
      <c r="F28" s="52"/>
    </row>
    <row r="29" spans="1:6">
      <c r="A29" s="25"/>
    </row>
    <row r="30" spans="1:6">
      <c r="A30" s="28" t="s">
        <v>143</v>
      </c>
    </row>
  </sheetData>
  <mergeCells count="19">
    <mergeCell ref="D22:E22"/>
    <mergeCell ref="F18:F19"/>
    <mergeCell ref="B6:C6"/>
    <mergeCell ref="B7:C7"/>
    <mergeCell ref="D6:E6"/>
    <mergeCell ref="D7:E7"/>
    <mergeCell ref="E13:E14"/>
    <mergeCell ref="B13:B14"/>
    <mergeCell ref="C13:C14"/>
    <mergeCell ref="D13:D14"/>
    <mergeCell ref="B18:B19"/>
    <mergeCell ref="C18:C19"/>
    <mergeCell ref="D18:E18"/>
    <mergeCell ref="D19:E19"/>
    <mergeCell ref="A1:F1"/>
    <mergeCell ref="A2:F2"/>
    <mergeCell ref="A3:F3"/>
    <mergeCell ref="A13:A14"/>
    <mergeCell ref="A18:A19"/>
  </mergeCells>
  <phoneticPr fontId="6" type="noConversion"/>
  <printOptions horizontalCentered="1"/>
  <pageMargins left="0.23622047244094491" right="0.23622047244094491" top="0.27559055118110237" bottom="0.6692913385826772" header="0.27559055118110237" footer="0.51181102362204722"/>
  <pageSetup paperSize="9" scale="85" fitToHeight="8" orientation="portrait" r:id="rId1"/>
  <headerFooter alignWithMargins="0">
    <oddFooter>&amp;L&amp;F&amp;C&amp;"標楷體,標準"&amp;10第 &amp;P 頁，共 &amp;N 頁&amp;R&amp;A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A1:G26"/>
  <sheetViews>
    <sheetView workbookViewId="0">
      <selection activeCell="J12" sqref="J12"/>
    </sheetView>
  </sheetViews>
  <sheetFormatPr defaultColWidth="9" defaultRowHeight="16.5"/>
  <cols>
    <col min="1" max="1" width="9" style="20" customWidth="1"/>
    <col min="2" max="2" width="8.375" style="20" customWidth="1"/>
    <col min="3" max="3" width="15.125" style="20" customWidth="1"/>
    <col min="4" max="4" width="13.5" style="20" customWidth="1"/>
    <col min="5" max="5" width="15.625" style="20" customWidth="1"/>
    <col min="6" max="6" width="18" style="20" customWidth="1"/>
    <col min="7" max="16384" width="9" style="20"/>
  </cols>
  <sheetData>
    <row r="1" spans="1:7" customFormat="1" ht="21">
      <c r="A1" s="946" t="str">
        <f>+'壽險受檢資料清單 '!B1</f>
        <v>OOO保險股份有限公司</v>
      </c>
      <c r="B1" s="946"/>
      <c r="C1" s="946"/>
      <c r="D1" s="946"/>
      <c r="E1" s="946"/>
      <c r="F1" s="946"/>
      <c r="G1" s="64"/>
    </row>
    <row r="2" spans="1:7" s="63" customFormat="1" ht="15.75">
      <c r="A2" s="947" t="str">
        <f>+"檢查基準日:"&amp;TEXT('壽險受檢資料清單 '!D3,"ee")&amp;"年"&amp;TEXT('壽險受檢資料清單 '!D3,"mm")&amp;"月"&amp;TEXT('壽險受檢資料清單 '!D3,"dd")&amp;"日"</f>
        <v>檢查基準日:114年03月31日</v>
      </c>
      <c r="B2" s="947"/>
      <c r="C2" s="947"/>
      <c r="D2" s="947"/>
      <c r="E2" s="947"/>
      <c r="F2" s="947"/>
      <c r="G2" s="65"/>
    </row>
    <row r="3" spans="1:7" ht="19.5">
      <c r="A3" s="1002" t="s">
        <v>250</v>
      </c>
      <c r="B3" s="1002"/>
      <c r="C3" s="1002"/>
      <c r="D3" s="1002"/>
      <c r="E3" s="1002"/>
      <c r="F3" s="1002"/>
    </row>
    <row r="4" spans="1:7" ht="17.25" thickBot="1">
      <c r="A4" s="28" t="s">
        <v>145</v>
      </c>
    </row>
    <row r="5" spans="1:7" ht="33.75" thickBot="1">
      <c r="A5" s="60" t="s">
        <v>81</v>
      </c>
      <c r="B5" s="61" t="s">
        <v>82</v>
      </c>
      <c r="C5" s="61" t="s">
        <v>136</v>
      </c>
      <c r="D5" s="61" t="s">
        <v>137</v>
      </c>
      <c r="E5" s="61" t="s">
        <v>138</v>
      </c>
      <c r="F5" s="27" t="s">
        <v>139</v>
      </c>
    </row>
    <row r="6" spans="1:7" ht="24.75" customHeight="1" thickBot="1">
      <c r="A6" s="51"/>
      <c r="B6" s="52"/>
      <c r="C6" s="52"/>
      <c r="D6" s="52"/>
      <c r="E6" s="52"/>
      <c r="F6" s="52"/>
    </row>
    <row r="7" spans="1:7" ht="24.75" customHeight="1" thickBot="1">
      <c r="A7" s="51"/>
      <c r="B7" s="52"/>
      <c r="C7" s="52"/>
      <c r="D7" s="52"/>
      <c r="E7" s="52"/>
      <c r="F7" s="52"/>
    </row>
    <row r="8" spans="1:7" ht="24.75" customHeight="1" thickBot="1">
      <c r="A8" s="51"/>
      <c r="B8" s="52"/>
      <c r="C8" s="52"/>
      <c r="D8" s="52"/>
      <c r="E8" s="52"/>
      <c r="F8" s="52"/>
    </row>
    <row r="9" spans="1:7" ht="24.75" customHeight="1" thickBot="1">
      <c r="A9" s="51"/>
      <c r="B9" s="52"/>
      <c r="C9" s="52"/>
      <c r="D9" s="52"/>
      <c r="E9" s="52"/>
      <c r="F9" s="52"/>
    </row>
    <row r="10" spans="1:7" ht="24.75" customHeight="1" thickBot="1">
      <c r="A10" s="51"/>
      <c r="B10" s="52"/>
      <c r="C10" s="52"/>
      <c r="D10" s="52"/>
      <c r="E10" s="52"/>
      <c r="F10" s="52"/>
    </row>
    <row r="11" spans="1:7" ht="24.75" customHeight="1" thickBot="1">
      <c r="A11" s="51"/>
      <c r="B11" s="52"/>
      <c r="C11" s="52"/>
      <c r="D11" s="52"/>
      <c r="E11" s="52"/>
      <c r="F11" s="52"/>
    </row>
    <row r="12" spans="1:7" ht="24.75" customHeight="1" thickBot="1">
      <c r="A12" s="51"/>
      <c r="B12" s="52"/>
      <c r="C12" s="52"/>
      <c r="D12" s="52"/>
      <c r="E12" s="52"/>
      <c r="F12" s="52"/>
    </row>
    <row r="13" spans="1:7" ht="24.75" customHeight="1" thickBot="1">
      <c r="A13" s="51"/>
      <c r="B13" s="52"/>
      <c r="C13" s="52"/>
      <c r="D13" s="52"/>
      <c r="E13" s="52"/>
      <c r="F13" s="52"/>
    </row>
    <row r="14" spans="1:7" ht="24.75" customHeight="1" thickBot="1">
      <c r="A14" s="51"/>
      <c r="B14" s="52"/>
      <c r="C14" s="52"/>
      <c r="D14" s="52"/>
      <c r="E14" s="52"/>
      <c r="F14" s="52"/>
    </row>
    <row r="15" spans="1:7" ht="24.75" customHeight="1" thickBot="1">
      <c r="A15" s="51"/>
      <c r="B15" s="52"/>
      <c r="C15" s="52"/>
      <c r="D15" s="52"/>
      <c r="E15" s="52"/>
      <c r="F15" s="52"/>
    </row>
    <row r="16" spans="1:7" ht="24.75" customHeight="1" thickBot="1">
      <c r="A16" s="51"/>
      <c r="B16" s="52"/>
      <c r="C16" s="52"/>
      <c r="D16" s="52"/>
      <c r="E16" s="52"/>
      <c r="F16" s="52"/>
    </row>
    <row r="17" spans="1:6" ht="24.75" customHeight="1" thickBot="1">
      <c r="A17" s="51"/>
      <c r="B17" s="52"/>
      <c r="C17" s="52"/>
      <c r="D17" s="52"/>
      <c r="E17" s="52"/>
      <c r="F17" s="52"/>
    </row>
    <row r="18" spans="1:6" ht="24.75" customHeight="1" thickBot="1">
      <c r="A18" s="51"/>
      <c r="B18" s="52"/>
      <c r="C18" s="52"/>
      <c r="D18" s="52"/>
      <c r="E18" s="52"/>
      <c r="F18" s="52"/>
    </row>
    <row r="19" spans="1:6" ht="24.75" customHeight="1" thickBot="1">
      <c r="A19" s="51"/>
      <c r="B19" s="52"/>
      <c r="C19" s="52"/>
      <c r="D19" s="52"/>
      <c r="E19" s="52"/>
      <c r="F19" s="52"/>
    </row>
    <row r="20" spans="1:6" ht="24.75" customHeight="1" thickBot="1">
      <c r="A20" s="51"/>
      <c r="B20" s="52"/>
      <c r="C20" s="52"/>
      <c r="D20" s="52"/>
      <c r="E20" s="52"/>
      <c r="F20" s="52"/>
    </row>
    <row r="21" spans="1:6" ht="24.75" customHeight="1" thickBot="1">
      <c r="A21" s="51"/>
      <c r="B21" s="52"/>
      <c r="C21" s="52"/>
      <c r="D21" s="52"/>
      <c r="E21" s="52"/>
      <c r="F21" s="52"/>
    </row>
    <row r="22" spans="1:6" ht="24.75" customHeight="1" thickBot="1">
      <c r="A22" s="51"/>
      <c r="B22" s="52"/>
      <c r="C22" s="52"/>
      <c r="D22" s="52"/>
      <c r="E22" s="52"/>
      <c r="F22" s="52"/>
    </row>
    <row r="23" spans="1:6" ht="24.75" customHeight="1" thickBot="1">
      <c r="A23" s="51"/>
      <c r="B23" s="52"/>
      <c r="C23" s="52"/>
      <c r="D23" s="52"/>
      <c r="E23" s="52"/>
      <c r="F23" s="52"/>
    </row>
    <row r="24" spans="1:6" ht="24.75" customHeight="1" thickBot="1">
      <c r="A24" s="51"/>
      <c r="B24" s="52"/>
      <c r="C24" s="52"/>
      <c r="D24" s="52"/>
      <c r="E24" s="52"/>
      <c r="F24" s="52"/>
    </row>
    <row r="25" spans="1:6">
      <c r="A25" s="62" t="s">
        <v>140</v>
      </c>
    </row>
    <row r="26" spans="1:6">
      <c r="A26" s="28" t="s">
        <v>143</v>
      </c>
    </row>
  </sheetData>
  <mergeCells count="3">
    <mergeCell ref="A3:F3"/>
    <mergeCell ref="A1:F1"/>
    <mergeCell ref="A2:F2"/>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G24"/>
  <sheetViews>
    <sheetView zoomScale="85" workbookViewId="0">
      <selection activeCell="K4" sqref="K4"/>
    </sheetView>
  </sheetViews>
  <sheetFormatPr defaultRowHeight="16.5"/>
  <cols>
    <col min="1" max="1" width="28.25" customWidth="1"/>
    <col min="3" max="3" width="9.5" bestFit="1" customWidth="1"/>
    <col min="5" max="5" width="9.5" bestFit="1" customWidth="1"/>
    <col min="7" max="7" width="9.5" bestFit="1" customWidth="1"/>
  </cols>
  <sheetData>
    <row r="1" spans="1:7" ht="21">
      <c r="A1" s="762" t="s">
        <v>271</v>
      </c>
      <c r="B1" s="763"/>
      <c r="C1" s="763"/>
      <c r="D1" s="763"/>
      <c r="E1" s="763"/>
      <c r="F1" s="763"/>
      <c r="G1" s="763"/>
    </row>
    <row r="2" spans="1:7" ht="19.5">
      <c r="A2" s="69"/>
      <c r="B2" s="69"/>
      <c r="C2" s="69"/>
      <c r="D2" s="69"/>
      <c r="E2" s="69"/>
      <c r="F2" s="764" t="s">
        <v>296</v>
      </c>
      <c r="G2" s="764"/>
    </row>
    <row r="3" spans="1:7">
      <c r="A3" s="765" t="s">
        <v>272</v>
      </c>
      <c r="B3" s="767" t="str">
        <f>+'B54'!B4</f>
        <v>114.1.1～114.03.31</v>
      </c>
      <c r="C3" s="767"/>
      <c r="D3" s="768" t="str">
        <f>+'B54'!D4</f>
        <v>113年度</v>
      </c>
      <c r="E3" s="768"/>
      <c r="F3" s="768" t="str">
        <f>+'B54'!E4</f>
        <v>112年度</v>
      </c>
      <c r="G3" s="768"/>
    </row>
    <row r="4" spans="1:7" ht="19.5">
      <c r="A4" s="766"/>
      <c r="B4" s="70" t="s">
        <v>273</v>
      </c>
      <c r="C4" s="70" t="s">
        <v>255</v>
      </c>
      <c r="D4" s="70" t="s">
        <v>274</v>
      </c>
      <c r="E4" s="70" t="s">
        <v>255</v>
      </c>
      <c r="F4" s="70" t="s">
        <v>274</v>
      </c>
      <c r="G4" s="70" t="s">
        <v>255</v>
      </c>
    </row>
    <row r="5" spans="1:7" ht="33" customHeight="1">
      <c r="A5" s="76" t="s">
        <v>275</v>
      </c>
      <c r="B5" s="77"/>
      <c r="C5" s="78"/>
      <c r="D5" s="77"/>
      <c r="E5" s="78"/>
      <c r="F5" s="77"/>
      <c r="G5" s="78"/>
    </row>
    <row r="6" spans="1:7" ht="33" customHeight="1">
      <c r="A6" s="79" t="s">
        <v>276</v>
      </c>
      <c r="B6" s="71"/>
      <c r="C6" s="72"/>
      <c r="D6" s="71"/>
      <c r="E6" s="72"/>
      <c r="F6" s="71"/>
      <c r="G6" s="72"/>
    </row>
    <row r="7" spans="1:7" ht="33" customHeight="1">
      <c r="A7" s="79" t="s">
        <v>277</v>
      </c>
      <c r="B7" s="71"/>
      <c r="C7" s="72"/>
      <c r="D7" s="71"/>
      <c r="E7" s="72"/>
      <c r="F7" s="71"/>
      <c r="G7" s="72"/>
    </row>
    <row r="8" spans="1:7" ht="33" customHeight="1">
      <c r="A8" s="80" t="s">
        <v>278</v>
      </c>
      <c r="B8" s="71"/>
      <c r="C8" s="72"/>
      <c r="D8" s="71"/>
      <c r="E8" s="72"/>
      <c r="F8" s="71"/>
      <c r="G8" s="72"/>
    </row>
    <row r="9" spans="1:7" ht="33" customHeight="1">
      <c r="A9" s="81" t="s">
        <v>279</v>
      </c>
      <c r="B9" s="71"/>
      <c r="C9" s="82"/>
      <c r="D9" s="71"/>
      <c r="E9" s="82"/>
      <c r="F9" s="71"/>
      <c r="G9" s="82"/>
    </row>
    <row r="10" spans="1:7" ht="33" customHeight="1">
      <c r="A10" s="81" t="s">
        <v>280</v>
      </c>
      <c r="B10" s="71"/>
      <c r="C10" s="72"/>
      <c r="D10" s="71"/>
      <c r="E10" s="72"/>
      <c r="F10" s="71"/>
      <c r="G10" s="72"/>
    </row>
    <row r="11" spans="1:7" ht="33" customHeight="1">
      <c r="A11" s="81" t="s">
        <v>281</v>
      </c>
      <c r="B11" s="71"/>
      <c r="C11" s="72"/>
      <c r="D11" s="71"/>
      <c r="E11" s="72"/>
      <c r="F11" s="71"/>
      <c r="G11" s="72"/>
    </row>
    <row r="12" spans="1:7" ht="33" customHeight="1">
      <c r="A12" s="81" t="s">
        <v>282</v>
      </c>
      <c r="B12" s="71"/>
      <c r="C12" s="72"/>
      <c r="D12" s="71"/>
      <c r="E12" s="72"/>
      <c r="F12" s="71"/>
      <c r="G12" s="72"/>
    </row>
    <row r="13" spans="1:7" ht="33" customHeight="1">
      <c r="A13" s="81" t="s">
        <v>283</v>
      </c>
      <c r="B13" s="71"/>
      <c r="C13" s="72"/>
      <c r="D13" s="71"/>
      <c r="E13" s="72"/>
      <c r="F13" s="71"/>
      <c r="G13" s="72"/>
    </row>
    <row r="14" spans="1:7" ht="33" customHeight="1">
      <c r="A14" s="83" t="s">
        <v>284</v>
      </c>
      <c r="B14" s="71"/>
      <c r="C14" s="72"/>
      <c r="D14" s="71"/>
      <c r="E14" s="72"/>
      <c r="F14" s="71"/>
      <c r="G14" s="72"/>
    </row>
    <row r="15" spans="1:7" ht="33" customHeight="1">
      <c r="A15" s="84" t="s">
        <v>285</v>
      </c>
      <c r="B15" s="85"/>
      <c r="C15" s="86"/>
      <c r="D15" s="85"/>
      <c r="E15" s="86"/>
      <c r="F15" s="85"/>
      <c r="G15" s="86"/>
    </row>
    <row r="16" spans="1:7" ht="33" customHeight="1">
      <c r="A16" s="84" t="s">
        <v>286</v>
      </c>
      <c r="B16" s="87"/>
      <c r="C16" s="86"/>
      <c r="D16" s="87"/>
      <c r="E16" s="86"/>
      <c r="F16" s="87"/>
      <c r="G16" s="86"/>
    </row>
    <row r="17" spans="1:7" ht="33" customHeight="1">
      <c r="A17" s="88" t="s">
        <v>287</v>
      </c>
      <c r="B17" s="87"/>
      <c r="C17" s="86"/>
      <c r="D17" s="87"/>
      <c r="E17" s="86"/>
      <c r="F17" s="87"/>
      <c r="G17" s="86"/>
    </row>
    <row r="18" spans="1:7" ht="33" customHeight="1">
      <c r="A18" s="88" t="s">
        <v>288</v>
      </c>
      <c r="B18" s="87"/>
      <c r="C18" s="86"/>
      <c r="D18" s="87"/>
      <c r="E18" s="86"/>
      <c r="F18" s="87"/>
      <c r="G18" s="86"/>
    </row>
    <row r="19" spans="1:7" ht="33" customHeight="1">
      <c r="A19" s="88" t="s">
        <v>289</v>
      </c>
      <c r="B19" s="87"/>
      <c r="C19" s="86"/>
      <c r="D19" s="87"/>
      <c r="E19" s="86"/>
      <c r="F19" s="87"/>
      <c r="G19" s="86"/>
    </row>
    <row r="20" spans="1:7" ht="33" customHeight="1">
      <c r="A20" s="84" t="s">
        <v>290</v>
      </c>
      <c r="B20" s="87"/>
      <c r="C20" s="86"/>
      <c r="D20" s="87"/>
      <c r="E20" s="86"/>
      <c r="F20" s="87"/>
      <c r="G20" s="86"/>
    </row>
    <row r="21" spans="1:7" ht="19.5">
      <c r="A21" s="760" t="s">
        <v>291</v>
      </c>
      <c r="B21" s="760"/>
      <c r="C21" s="760"/>
      <c r="D21" s="760"/>
      <c r="E21" s="760"/>
      <c r="F21" s="761"/>
      <c r="G21" s="761"/>
    </row>
    <row r="22" spans="1:7" ht="19.5">
      <c r="A22" s="89" t="s">
        <v>292</v>
      </c>
      <c r="B22" s="90"/>
      <c r="C22" s="90"/>
      <c r="D22" s="90"/>
      <c r="E22" s="90"/>
      <c r="F22" s="90"/>
      <c r="G22" s="90"/>
    </row>
    <row r="23" spans="1:7" ht="19.5">
      <c r="A23" s="69"/>
      <c r="B23" s="1"/>
      <c r="C23" s="69"/>
      <c r="D23" s="69"/>
      <c r="E23" s="1"/>
      <c r="F23" s="69"/>
      <c r="G23" s="69"/>
    </row>
    <row r="24" spans="1:7" ht="19.5">
      <c r="A24" s="91" t="s">
        <v>293</v>
      </c>
      <c r="B24" s="92"/>
      <c r="C24" s="93"/>
      <c r="D24" s="91" t="s">
        <v>294</v>
      </c>
      <c r="E24" s="93"/>
      <c r="F24" s="92"/>
      <c r="G24" s="93"/>
    </row>
  </sheetData>
  <mergeCells count="7">
    <mergeCell ref="A21:G21"/>
    <mergeCell ref="A1:G1"/>
    <mergeCell ref="F2:G2"/>
    <mergeCell ref="A3:A4"/>
    <mergeCell ref="B3:C3"/>
    <mergeCell ref="D3:E3"/>
    <mergeCell ref="F3:G3"/>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2:H29"/>
  <sheetViews>
    <sheetView zoomScale="55" zoomScaleNormal="75" zoomScaleSheetLayoutView="100" workbookViewId="0">
      <selection activeCell="D4" sqref="D4:E4"/>
    </sheetView>
  </sheetViews>
  <sheetFormatPr defaultColWidth="9" defaultRowHeight="36" customHeight="1"/>
  <cols>
    <col min="1" max="1" width="40.625" style="69" customWidth="1"/>
    <col min="2" max="2" width="17.625" style="69" customWidth="1"/>
    <col min="3" max="3" width="7.625" style="69" customWidth="1"/>
    <col min="4" max="4" width="17.625" style="69" customWidth="1"/>
    <col min="5" max="5" width="7.625" style="69" customWidth="1"/>
    <col min="6" max="6" width="17.625" style="69" customWidth="1"/>
    <col min="7" max="7" width="7.625" style="69" customWidth="1"/>
    <col min="8" max="16384" width="9" style="69"/>
  </cols>
  <sheetData>
    <row r="2" spans="1:7" ht="36" customHeight="1">
      <c r="A2" s="762" t="s">
        <v>295</v>
      </c>
      <c r="B2" s="762"/>
      <c r="C2" s="762"/>
      <c r="D2" s="762"/>
      <c r="E2" s="762"/>
      <c r="F2" s="762"/>
      <c r="G2" s="762"/>
    </row>
    <row r="3" spans="1:7" ht="36" customHeight="1">
      <c r="A3" s="773" t="s">
        <v>296</v>
      </c>
      <c r="B3" s="773"/>
      <c r="C3" s="773"/>
      <c r="D3" s="773"/>
      <c r="E3" s="773"/>
      <c r="F3" s="773"/>
      <c r="G3" s="773"/>
    </row>
    <row r="4" spans="1:7" ht="36" customHeight="1">
      <c r="A4" s="774" t="s">
        <v>297</v>
      </c>
      <c r="B4" s="767" t="str">
        <f>+'B55'!B3</f>
        <v>114.1.1～114.03.31</v>
      </c>
      <c r="C4" s="767"/>
      <c r="D4" s="768" t="str">
        <f>+'B55'!D3</f>
        <v>113年度</v>
      </c>
      <c r="E4" s="768"/>
      <c r="F4" s="768" t="str">
        <f>+'B55'!F3</f>
        <v>112年度</v>
      </c>
      <c r="G4" s="768"/>
    </row>
    <row r="5" spans="1:7" ht="36" customHeight="1">
      <c r="A5" s="774"/>
      <c r="B5" s="70" t="s">
        <v>273</v>
      </c>
      <c r="C5" s="70" t="s">
        <v>255</v>
      </c>
      <c r="D5" s="70" t="s">
        <v>274</v>
      </c>
      <c r="E5" s="70" t="s">
        <v>255</v>
      </c>
      <c r="F5" s="70" t="s">
        <v>274</v>
      </c>
      <c r="G5" s="70" t="s">
        <v>255</v>
      </c>
    </row>
    <row r="6" spans="1:7" ht="36" customHeight="1">
      <c r="A6" s="81" t="s">
        <v>298</v>
      </c>
      <c r="B6" s="77"/>
      <c r="C6" s="94"/>
      <c r="D6" s="77"/>
      <c r="E6" s="95"/>
      <c r="F6" s="77"/>
      <c r="G6" s="96"/>
    </row>
    <row r="7" spans="1:7" ht="36" customHeight="1">
      <c r="A7" s="81"/>
      <c r="B7" s="71"/>
      <c r="C7" s="97"/>
      <c r="D7" s="71"/>
      <c r="E7" s="97"/>
      <c r="F7" s="71"/>
      <c r="G7" s="98"/>
    </row>
    <row r="8" spans="1:7" ht="36" customHeight="1">
      <c r="A8" s="81"/>
      <c r="B8" s="71"/>
      <c r="C8" s="97"/>
      <c r="D8" s="71"/>
      <c r="E8" s="95"/>
      <c r="F8" s="71"/>
      <c r="G8" s="98"/>
    </row>
    <row r="9" spans="1:7" ht="36" customHeight="1">
      <c r="A9" s="81"/>
      <c r="B9" s="71"/>
      <c r="C9" s="99"/>
      <c r="D9" s="71"/>
      <c r="E9" s="97"/>
      <c r="F9" s="71"/>
      <c r="G9" s="100"/>
    </row>
    <row r="10" spans="1:7" ht="36" customHeight="1">
      <c r="A10" s="81"/>
      <c r="B10" s="71"/>
      <c r="C10" s="99"/>
      <c r="D10" s="71"/>
      <c r="E10" s="97"/>
      <c r="F10" s="71"/>
      <c r="G10" s="98"/>
    </row>
    <row r="11" spans="1:7" ht="36" customHeight="1">
      <c r="A11" s="81"/>
      <c r="B11" s="71"/>
      <c r="C11" s="99"/>
      <c r="D11" s="71"/>
      <c r="E11" s="95"/>
      <c r="F11" s="71"/>
      <c r="G11" s="98"/>
    </row>
    <row r="12" spans="1:7" ht="36" customHeight="1">
      <c r="A12" s="81" t="s">
        <v>299</v>
      </c>
      <c r="B12" s="71"/>
      <c r="C12" s="97"/>
      <c r="D12" s="71"/>
      <c r="E12" s="97"/>
      <c r="F12" s="71"/>
      <c r="G12" s="100"/>
    </row>
    <row r="13" spans="1:7" ht="36" customHeight="1">
      <c r="A13" s="101" t="s">
        <v>300</v>
      </c>
      <c r="B13" s="87"/>
      <c r="C13" s="102"/>
      <c r="D13" s="87"/>
      <c r="E13" s="102"/>
      <c r="F13" s="87"/>
      <c r="G13" s="103"/>
    </row>
    <row r="14" spans="1:7" ht="36" customHeight="1">
      <c r="A14" s="82" t="s">
        <v>301</v>
      </c>
      <c r="B14" s="71"/>
      <c r="C14" s="94"/>
      <c r="D14" s="71"/>
      <c r="E14" s="94"/>
      <c r="F14" s="71"/>
      <c r="G14" s="104"/>
    </row>
    <row r="15" spans="1:7" ht="36" customHeight="1">
      <c r="A15" s="82"/>
      <c r="B15" s="71"/>
      <c r="C15" s="97"/>
      <c r="D15" s="71"/>
      <c r="E15" s="97"/>
      <c r="F15" s="71"/>
      <c r="G15" s="100"/>
    </row>
    <row r="16" spans="1:7" ht="36" customHeight="1">
      <c r="A16" s="82"/>
      <c r="B16" s="71"/>
      <c r="C16" s="94"/>
      <c r="D16" s="71"/>
      <c r="E16" s="97"/>
      <c r="F16" s="71"/>
      <c r="G16" s="104"/>
    </row>
    <row r="17" spans="1:8" ht="36" customHeight="1">
      <c r="A17" s="82"/>
      <c r="B17" s="71"/>
      <c r="C17" s="94"/>
      <c r="D17" s="71"/>
      <c r="E17" s="99"/>
      <c r="F17" s="71"/>
      <c r="G17" s="104"/>
    </row>
    <row r="18" spans="1:8" ht="36" customHeight="1">
      <c r="A18" s="82"/>
      <c r="B18" s="71"/>
      <c r="C18" s="94"/>
      <c r="D18" s="71"/>
      <c r="E18" s="99"/>
      <c r="F18" s="71"/>
      <c r="G18" s="104"/>
    </row>
    <row r="19" spans="1:8" ht="36" customHeight="1">
      <c r="A19" s="82"/>
      <c r="B19" s="71"/>
      <c r="C19" s="94"/>
      <c r="D19" s="71"/>
      <c r="E19" s="99"/>
      <c r="F19" s="71"/>
      <c r="G19" s="104"/>
    </row>
    <row r="20" spans="1:8" ht="36" customHeight="1">
      <c r="A20" s="81" t="s">
        <v>299</v>
      </c>
      <c r="B20" s="71"/>
      <c r="C20" s="94"/>
      <c r="D20" s="71"/>
      <c r="E20" s="97"/>
      <c r="F20" s="71"/>
      <c r="G20" s="100"/>
    </row>
    <row r="21" spans="1:8" ht="36" customHeight="1">
      <c r="A21" s="101" t="s">
        <v>300</v>
      </c>
      <c r="B21" s="87"/>
      <c r="C21" s="102"/>
      <c r="D21" s="87"/>
      <c r="E21" s="102"/>
      <c r="F21" s="87"/>
      <c r="G21" s="103"/>
    </row>
    <row r="22" spans="1:8" ht="36" customHeight="1">
      <c r="A22" s="105" t="s">
        <v>302</v>
      </c>
      <c r="B22" s="106"/>
      <c r="C22" s="102"/>
      <c r="D22" s="106"/>
      <c r="E22" s="107"/>
      <c r="F22" s="106"/>
      <c r="G22" s="108"/>
    </row>
    <row r="23" spans="1:8" ht="36" customHeight="1">
      <c r="A23" s="105" t="s">
        <v>303</v>
      </c>
      <c r="B23" s="87"/>
      <c r="C23" s="109"/>
      <c r="D23" s="87"/>
      <c r="E23" s="107"/>
      <c r="F23" s="87"/>
      <c r="G23" s="108"/>
    </row>
    <row r="24" spans="1:8" ht="36" customHeight="1">
      <c r="A24" s="105" t="s">
        <v>304</v>
      </c>
      <c r="B24" s="87"/>
      <c r="C24" s="109"/>
      <c r="D24" s="87"/>
      <c r="E24" s="107"/>
      <c r="F24" s="87"/>
      <c r="G24" s="108"/>
    </row>
    <row r="25" spans="1:8" ht="36" customHeight="1">
      <c r="A25" s="769" t="s">
        <v>305</v>
      </c>
      <c r="B25" s="770"/>
      <c r="C25" s="770"/>
      <c r="D25" s="770"/>
      <c r="E25" s="770"/>
      <c r="F25" s="770"/>
      <c r="G25" s="770"/>
      <c r="H25" s="771"/>
    </row>
    <row r="26" spans="1:8" ht="36" customHeight="1">
      <c r="A26" s="772" t="s">
        <v>306</v>
      </c>
      <c r="B26" s="771"/>
      <c r="C26" s="771"/>
      <c r="D26" s="771"/>
      <c r="E26" s="771"/>
      <c r="F26" s="771"/>
      <c r="G26" s="771"/>
      <c r="H26" s="771"/>
    </row>
    <row r="27" spans="1:8" ht="36" customHeight="1">
      <c r="A27" s="772" t="s">
        <v>307</v>
      </c>
      <c r="B27" s="771"/>
      <c r="C27" s="771"/>
      <c r="D27" s="771"/>
      <c r="E27" s="771"/>
      <c r="F27" s="771"/>
      <c r="G27" s="771"/>
      <c r="H27" s="771"/>
    </row>
    <row r="29" spans="1:8" ht="21.95" customHeight="1">
      <c r="A29" s="91" t="s">
        <v>293</v>
      </c>
      <c r="B29" s="92"/>
      <c r="C29" s="93"/>
      <c r="D29" s="91" t="s">
        <v>294</v>
      </c>
      <c r="E29" s="93"/>
      <c r="F29" s="92"/>
      <c r="G29" s="93"/>
    </row>
  </sheetData>
  <mergeCells count="9">
    <mergeCell ref="A25:H25"/>
    <mergeCell ref="A26:H26"/>
    <mergeCell ref="A27:H27"/>
    <mergeCell ref="A2:G2"/>
    <mergeCell ref="A3:G3"/>
    <mergeCell ref="A4:A5"/>
    <mergeCell ref="B4:C4"/>
    <mergeCell ref="D4:E4"/>
    <mergeCell ref="F4:G4"/>
  </mergeCells>
  <phoneticPr fontId="6" type="noConversion"/>
  <printOptions horizontalCentered="1"/>
  <pageMargins left="0.23622047244094491" right="0.23622047244094491" top="0.27559055118110237" bottom="0.6692913385826772" header="0.27559055118110237" footer="0.51181102362204722"/>
  <pageSetup paperSize="9" scale="79" orientation="portrait" r:id="rId1"/>
  <headerFooter alignWithMargins="0">
    <oddFooter>&amp;L&amp;F&amp;C&amp;"標楷體,標準"&amp;10第 &amp;P 頁，共 &amp;N 頁&amp;R&amp;A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I11"/>
  <sheetViews>
    <sheetView zoomScale="70" workbookViewId="0">
      <selection activeCell="I9" sqref="I9"/>
    </sheetView>
  </sheetViews>
  <sheetFormatPr defaultColWidth="9" defaultRowHeight="16.5"/>
  <cols>
    <col min="1" max="1" width="11.5" style="1" customWidth="1"/>
    <col min="2" max="2" width="19.75" style="1" customWidth="1"/>
    <col min="3" max="3" width="16.5" style="111" customWidth="1"/>
    <col min="4" max="5" width="16.5" style="1" customWidth="1"/>
    <col min="6" max="16384" width="9" style="1"/>
  </cols>
  <sheetData>
    <row r="1" spans="1:9" ht="24">
      <c r="A1" s="110" t="s">
        <v>308</v>
      </c>
    </row>
    <row r="2" spans="1:9" s="3" customFormat="1">
      <c r="A2" s="112" t="s">
        <v>309</v>
      </c>
      <c r="B2" s="112" t="s">
        <v>310</v>
      </c>
      <c r="C2" s="503">
        <f>基準日</f>
        <v>45747</v>
      </c>
      <c r="D2" s="503" t="str">
        <f>MID('會計-B51'!F2,1,3)&amp;"年度"</f>
        <v>113年度</v>
      </c>
      <c r="E2" s="503" t="str">
        <f>MID('會計-B51'!G2,1,3)&amp;"年度"</f>
        <v>112年度</v>
      </c>
      <c r="I2" s="504"/>
    </row>
    <row r="3" spans="1:9">
      <c r="A3" s="775" t="s">
        <v>311</v>
      </c>
      <c r="B3" s="113" t="s">
        <v>312</v>
      </c>
      <c r="C3" s="114"/>
      <c r="D3" s="115"/>
      <c r="E3" s="115"/>
    </row>
    <row r="4" spans="1:9" ht="48" customHeight="1">
      <c r="A4" s="775"/>
      <c r="B4" s="113" t="s">
        <v>313</v>
      </c>
      <c r="C4" s="114"/>
      <c r="D4" s="115"/>
      <c r="E4" s="115"/>
    </row>
    <row r="5" spans="1:9">
      <c r="A5" s="775"/>
      <c r="B5" s="113" t="s">
        <v>314</v>
      </c>
      <c r="C5" s="114"/>
      <c r="D5" s="115"/>
      <c r="E5" s="115"/>
    </row>
    <row r="6" spans="1:9" ht="30" customHeight="1">
      <c r="A6" s="775"/>
      <c r="B6" s="113" t="s">
        <v>315</v>
      </c>
      <c r="C6" s="114"/>
      <c r="D6" s="115"/>
      <c r="E6" s="115"/>
    </row>
    <row r="7" spans="1:9">
      <c r="A7" s="775" t="s">
        <v>316</v>
      </c>
      <c r="B7" s="116" t="s">
        <v>317</v>
      </c>
      <c r="C7" s="114"/>
      <c r="D7" s="115"/>
      <c r="E7" s="115"/>
    </row>
    <row r="8" spans="1:9" ht="33">
      <c r="A8" s="775"/>
      <c r="B8" s="116" t="s">
        <v>318</v>
      </c>
      <c r="C8" s="114"/>
      <c r="D8" s="115"/>
      <c r="E8" s="115"/>
    </row>
    <row r="9" spans="1:9">
      <c r="A9" s="775"/>
      <c r="B9" s="116" t="s">
        <v>319</v>
      </c>
      <c r="C9" s="114"/>
      <c r="D9" s="115"/>
      <c r="E9" s="115"/>
    </row>
    <row r="11" spans="1:9" customFormat="1">
      <c r="A11" s="1" t="s">
        <v>320</v>
      </c>
      <c r="B11" s="1" t="s">
        <v>1930</v>
      </c>
      <c r="C11" s="1"/>
    </row>
  </sheetData>
  <mergeCells count="2">
    <mergeCell ref="A3:A6"/>
    <mergeCell ref="A7:A9"/>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67</vt:i4>
      </vt:variant>
      <vt:variant>
        <vt:lpstr>具名範圍</vt:lpstr>
      </vt:variant>
      <vt:variant>
        <vt:i4>20</vt:i4>
      </vt:variant>
    </vt:vector>
  </HeadingPairs>
  <TitlesOfParts>
    <vt:vector size="87" baseType="lpstr">
      <vt:lpstr>壽險受檢資料清單 </vt:lpstr>
      <vt:lpstr>A51</vt:lpstr>
      <vt:lpstr>A52</vt:lpstr>
      <vt:lpstr>會計-B51</vt:lpstr>
      <vt:lpstr>B53</vt:lpstr>
      <vt:lpstr>B54</vt:lpstr>
      <vt:lpstr>B55</vt:lpstr>
      <vt:lpstr>B56</vt:lpstr>
      <vt:lpstr>B57</vt:lpstr>
      <vt:lpstr>B58</vt:lpstr>
      <vt:lpstr>B59</vt:lpstr>
      <vt:lpstr>招攬-C51</vt:lpstr>
      <vt:lpstr>C52</vt:lpstr>
      <vt:lpstr>C53</vt:lpstr>
      <vt:lpstr>收費-D51</vt:lpstr>
      <vt:lpstr>D52</vt:lpstr>
      <vt:lpstr>核保-E52</vt:lpstr>
      <vt:lpstr>理賠-F51</vt:lpstr>
      <vt:lpstr>F52</vt:lpstr>
      <vt:lpstr>F53</vt:lpstr>
      <vt:lpstr>F54</vt:lpstr>
      <vt:lpstr>F55</vt:lpstr>
      <vt:lpstr>F56</vt:lpstr>
      <vt:lpstr>再保-G51</vt:lpstr>
      <vt:lpstr>G52</vt:lpstr>
      <vt:lpstr>G53</vt:lpstr>
      <vt:lpstr>準備金-I51</vt:lpstr>
      <vt:lpstr>I52</vt:lpstr>
      <vt:lpstr>I53</vt:lpstr>
      <vt:lpstr>I54</vt:lpstr>
      <vt:lpstr>I55</vt:lpstr>
      <vt:lpstr>投資型商品-J06</vt:lpstr>
      <vt:lpstr>利變型商品-K51</vt:lpstr>
      <vt:lpstr>資金運用-O51</vt:lpstr>
      <vt:lpstr>O52</vt:lpstr>
      <vt:lpstr>O53</vt:lpstr>
      <vt:lpstr>O53衍生性金融商品餘額表填表說明</vt:lpstr>
      <vt:lpstr>O54</vt:lpstr>
      <vt:lpstr>O55</vt:lpstr>
      <vt:lpstr>O56交易明細</vt:lpstr>
      <vt:lpstr>O57交易對手清單</vt:lpstr>
      <vt:lpstr>O58保管機構清單</vt:lpstr>
      <vt:lpstr>O59全權委託投資公司清單 </vt:lpstr>
      <vt:lpstr>不動產投資-P51</vt:lpstr>
      <vt:lpstr>P52</vt:lpstr>
      <vt:lpstr>P53</vt:lpstr>
      <vt:lpstr>授信-Q51</vt:lpstr>
      <vt:lpstr>Q52</vt:lpstr>
      <vt:lpstr>Q53</vt:lpstr>
      <vt:lpstr>Q54</vt:lpstr>
      <vt:lpstr>Q55</vt:lpstr>
      <vt:lpstr>Q56</vt:lpstr>
      <vt:lpstr>Q56-1</vt:lpstr>
      <vt:lpstr>Q56-2</vt:lpstr>
      <vt:lpstr>Q57</vt:lpstr>
      <vt:lpstr>Q58</vt:lpstr>
      <vt:lpstr>R15</vt:lpstr>
      <vt:lpstr>內管-S51</vt:lpstr>
      <vt:lpstr>S52</vt:lpstr>
      <vt:lpstr>T51</vt:lpstr>
      <vt:lpstr>T52</vt:lpstr>
      <vt:lpstr>利害關係人-Y51</vt:lpstr>
      <vt:lpstr>Z51</vt:lpstr>
      <vt:lpstr>Z52</vt:lpstr>
      <vt:lpstr>Z53</vt:lpstr>
      <vt:lpstr>Z54</vt:lpstr>
      <vt:lpstr>Z55</vt:lpstr>
      <vt:lpstr>'內管-S51'!OLE_LINK3</vt:lpstr>
      <vt:lpstr>'A51'!Print_Area</vt:lpstr>
      <vt:lpstr>'B54'!Print_Area</vt:lpstr>
      <vt:lpstr>'O53'!Print_Area</vt:lpstr>
      <vt:lpstr>'Q54'!Print_Area</vt:lpstr>
      <vt:lpstr>'Q55'!Print_Area</vt:lpstr>
      <vt:lpstr>'Q56'!Print_Area</vt:lpstr>
      <vt:lpstr>'Q57'!Print_Area</vt:lpstr>
      <vt:lpstr>'授信-Q51'!Print_Area</vt:lpstr>
      <vt:lpstr>'壽險受檢資料清單 '!Print_Area</vt:lpstr>
      <vt:lpstr>'D52'!Print_Titles</vt:lpstr>
      <vt:lpstr>'O52'!Print_Titles</vt:lpstr>
      <vt:lpstr>'O54'!Print_Titles</vt:lpstr>
      <vt:lpstr>O57交易對手清單!Print_Titles</vt:lpstr>
      <vt:lpstr>'資金運用-O51'!Print_Titles</vt:lpstr>
      <vt:lpstr>'壽險受檢資料清單 '!Print_Titles</vt:lpstr>
      <vt:lpstr>'壽險受檢資料清單 '!Text3</vt:lpstr>
      <vt:lpstr>受檢機構</vt:lpstr>
      <vt:lpstr>基準日</vt:lpstr>
      <vt:lpstr>檢查基準日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dc:creator>
  <cp:lastModifiedBy>陳怡婷</cp:lastModifiedBy>
  <cp:lastPrinted>2025-03-05T01:44:35Z</cp:lastPrinted>
  <dcterms:created xsi:type="dcterms:W3CDTF">2006-03-07T07:01:45Z</dcterms:created>
  <dcterms:modified xsi:type="dcterms:W3CDTF">2025-03-10T03:26:47Z</dcterms:modified>
</cp:coreProperties>
</file>